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akovics\Desktop\ABRS\Download\"/>
    </mc:Choice>
  </mc:AlternateContent>
  <xr:revisionPtr revIDLastSave="0" documentId="8_{A124F53B-8A86-4BC4-82EC-AEEADDF03CED}" xr6:coauthVersionLast="36" xr6:coauthVersionMax="36" xr10:uidLastSave="{00000000-0000-0000-0000-000000000000}"/>
  <bookViews>
    <workbookView xWindow="28692" yWindow="-108" windowWidth="29016" windowHeight="15816" tabRatio="918" xr2:uid="{00000000-000D-0000-FFFF-FFFF00000000}"/>
  </bookViews>
  <sheets>
    <sheet name="C 01_pm" sheetId="183" r:id="rId1"/>
    <sheet name="HOV_pm" sheetId="187" r:id="rId2"/>
    <sheet name="map" sheetId="188" state="hidden" r:id="rId3"/>
  </sheets>
  <definedNames>
    <definedName name="OpstineFBH">#REF!</definedName>
    <definedName name="Opstine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0" i="187" l="1"/>
  <c r="AA10" i="187"/>
  <c r="AB14" i="187"/>
  <c r="AB18" i="187"/>
  <c r="AB22" i="187"/>
  <c r="AB26" i="187"/>
  <c r="AB30" i="187"/>
  <c r="AB34" i="187"/>
  <c r="AB38" i="187"/>
  <c r="AB42" i="187"/>
  <c r="AB46" i="187"/>
  <c r="AB50" i="187"/>
  <c r="AB54" i="187"/>
  <c r="AB58" i="187"/>
  <c r="AB62" i="187"/>
  <c r="AB66" i="187"/>
  <c r="AB70" i="187"/>
  <c r="AB74" i="187"/>
  <c r="AB78" i="187"/>
  <c r="AB82" i="187"/>
  <c r="AB86" i="187"/>
  <c r="AB90" i="187"/>
  <c r="AB94" i="187"/>
  <c r="AB98" i="187"/>
  <c r="AB102" i="187"/>
  <c r="AB106" i="187"/>
  <c r="AB110" i="187"/>
  <c r="AB114" i="187"/>
  <c r="AA11" i="187"/>
  <c r="AB11" i="187" s="1"/>
  <c r="AA12" i="187"/>
  <c r="AB12" i="187" s="1"/>
  <c r="AA13" i="187"/>
  <c r="AB13" i="187" s="1"/>
  <c r="AA14" i="187"/>
  <c r="AA15" i="187"/>
  <c r="AB15" i="187" s="1"/>
  <c r="AA16" i="187"/>
  <c r="AB16" i="187" s="1"/>
  <c r="AA17" i="187"/>
  <c r="AB17" i="187" s="1"/>
  <c r="AA18" i="187"/>
  <c r="AA19" i="187"/>
  <c r="AB19" i="187" s="1"/>
  <c r="AA20" i="187"/>
  <c r="AB20" i="187" s="1"/>
  <c r="AA21" i="187"/>
  <c r="AB21" i="187" s="1"/>
  <c r="AA22" i="187"/>
  <c r="AA23" i="187"/>
  <c r="AB23" i="187" s="1"/>
  <c r="AA24" i="187"/>
  <c r="AB24" i="187" s="1"/>
  <c r="AA25" i="187"/>
  <c r="AB25" i="187" s="1"/>
  <c r="AA26" i="187"/>
  <c r="AA27" i="187"/>
  <c r="AB27" i="187" s="1"/>
  <c r="AA28" i="187"/>
  <c r="AB28" i="187" s="1"/>
  <c r="AA29" i="187"/>
  <c r="AB29" i="187" s="1"/>
  <c r="AA30" i="187"/>
  <c r="AA31" i="187"/>
  <c r="AB31" i="187" s="1"/>
  <c r="AA32" i="187"/>
  <c r="AB32" i="187" s="1"/>
  <c r="AA33" i="187"/>
  <c r="AB33" i="187" s="1"/>
  <c r="AA34" i="187"/>
  <c r="AA35" i="187"/>
  <c r="AB35" i="187" s="1"/>
  <c r="AA36" i="187"/>
  <c r="AB36" i="187" s="1"/>
  <c r="AA37" i="187"/>
  <c r="AB37" i="187" s="1"/>
  <c r="AA38" i="187"/>
  <c r="AA39" i="187"/>
  <c r="AB39" i="187" s="1"/>
  <c r="AA40" i="187"/>
  <c r="AB40" i="187" s="1"/>
  <c r="AA41" i="187"/>
  <c r="AB41" i="187" s="1"/>
  <c r="AA42" i="187"/>
  <c r="AA43" i="187"/>
  <c r="AB43" i="187" s="1"/>
  <c r="AA44" i="187"/>
  <c r="AB44" i="187" s="1"/>
  <c r="AA45" i="187"/>
  <c r="AB45" i="187" s="1"/>
  <c r="AA46" i="187"/>
  <c r="AA47" i="187"/>
  <c r="AB47" i="187" s="1"/>
  <c r="AA48" i="187"/>
  <c r="AB48" i="187" s="1"/>
  <c r="AA49" i="187"/>
  <c r="AB49" i="187" s="1"/>
  <c r="AA50" i="187"/>
  <c r="AA51" i="187"/>
  <c r="AB51" i="187" s="1"/>
  <c r="AA52" i="187"/>
  <c r="AB52" i="187" s="1"/>
  <c r="AA53" i="187"/>
  <c r="AB53" i="187" s="1"/>
  <c r="AA54" i="187"/>
  <c r="AA55" i="187"/>
  <c r="AB55" i="187" s="1"/>
  <c r="AA56" i="187"/>
  <c r="AB56" i="187" s="1"/>
  <c r="AA57" i="187"/>
  <c r="AB57" i="187" s="1"/>
  <c r="AA58" i="187"/>
  <c r="AA59" i="187"/>
  <c r="AB59" i="187" s="1"/>
  <c r="AA60" i="187"/>
  <c r="AB60" i="187" s="1"/>
  <c r="AA61" i="187"/>
  <c r="AB61" i="187" s="1"/>
  <c r="AA62" i="187"/>
  <c r="AA63" i="187"/>
  <c r="AB63" i="187" s="1"/>
  <c r="AA64" i="187"/>
  <c r="AB64" i="187" s="1"/>
  <c r="AA65" i="187"/>
  <c r="AB65" i="187" s="1"/>
  <c r="AA66" i="187"/>
  <c r="AA67" i="187"/>
  <c r="AB67" i="187" s="1"/>
  <c r="AA68" i="187"/>
  <c r="AB68" i="187" s="1"/>
  <c r="AA69" i="187"/>
  <c r="AB69" i="187" s="1"/>
  <c r="AA70" i="187"/>
  <c r="AA71" i="187"/>
  <c r="AB71" i="187" s="1"/>
  <c r="AA72" i="187"/>
  <c r="AB72" i="187" s="1"/>
  <c r="AA73" i="187"/>
  <c r="AB73" i="187" s="1"/>
  <c r="AA74" i="187"/>
  <c r="AA75" i="187"/>
  <c r="AB75" i="187" s="1"/>
  <c r="AA76" i="187"/>
  <c r="AB76" i="187" s="1"/>
  <c r="AA77" i="187"/>
  <c r="AB77" i="187" s="1"/>
  <c r="AA78" i="187"/>
  <c r="AA79" i="187"/>
  <c r="AB79" i="187" s="1"/>
  <c r="AA80" i="187"/>
  <c r="AB80" i="187" s="1"/>
  <c r="AA81" i="187"/>
  <c r="AB81" i="187" s="1"/>
  <c r="AA82" i="187"/>
  <c r="AA83" i="187"/>
  <c r="AB83" i="187" s="1"/>
  <c r="AA84" i="187"/>
  <c r="AB84" i="187" s="1"/>
  <c r="AA85" i="187"/>
  <c r="AB85" i="187" s="1"/>
  <c r="AA86" i="187"/>
  <c r="AA87" i="187"/>
  <c r="AB87" i="187" s="1"/>
  <c r="AA88" i="187"/>
  <c r="AB88" i="187" s="1"/>
  <c r="AA89" i="187"/>
  <c r="AB89" i="187" s="1"/>
  <c r="AA90" i="187"/>
  <c r="AA91" i="187"/>
  <c r="AB91" i="187" s="1"/>
  <c r="AA92" i="187"/>
  <c r="AB92" i="187" s="1"/>
  <c r="AA93" i="187"/>
  <c r="AB93" i="187" s="1"/>
  <c r="AA94" i="187"/>
  <c r="AA95" i="187"/>
  <c r="AB95" i="187" s="1"/>
  <c r="AA96" i="187"/>
  <c r="AB96" i="187" s="1"/>
  <c r="AA97" i="187"/>
  <c r="AB97" i="187" s="1"/>
  <c r="AA98" i="187"/>
  <c r="AA99" i="187"/>
  <c r="AB99" i="187" s="1"/>
  <c r="AA100" i="187"/>
  <c r="AB100" i="187" s="1"/>
  <c r="AA101" i="187"/>
  <c r="AB101" i="187" s="1"/>
  <c r="AA102" i="187"/>
  <c r="AA103" i="187"/>
  <c r="AB103" i="187" s="1"/>
  <c r="AA104" i="187"/>
  <c r="AB104" i="187" s="1"/>
  <c r="AA105" i="187"/>
  <c r="AB105" i="187" s="1"/>
  <c r="AA106" i="187"/>
  <c r="AA107" i="187"/>
  <c r="AB107" i="187" s="1"/>
  <c r="AA108" i="187"/>
  <c r="AB108" i="187" s="1"/>
  <c r="AA109" i="187"/>
  <c r="AB109" i="187" s="1"/>
  <c r="AA110" i="187"/>
  <c r="AA111" i="187"/>
  <c r="AB111" i="187" s="1"/>
  <c r="AA112" i="187"/>
  <c r="AB112" i="187" s="1"/>
  <c r="AA113" i="187"/>
  <c r="AB113" i="187" s="1"/>
  <c r="AA114" i="187"/>
  <c r="F24" i="183"/>
  <c r="E24" i="183"/>
  <c r="Z7" i="187"/>
  <c r="AE7" i="187"/>
  <c r="AD7" i="187"/>
  <c r="AC7" i="187"/>
  <c r="Y7" i="187"/>
  <c r="V7" i="187"/>
  <c r="J7" i="187"/>
  <c r="AB7" i="187" l="1"/>
  <c r="AA7" i="187"/>
  <c r="E8" i="183"/>
  <c r="F91" i="183"/>
  <c r="F87" i="183" s="1"/>
  <c r="F86" i="183" s="1"/>
  <c r="E91" i="183"/>
  <c r="E87" i="183"/>
  <c r="E86" i="183" s="1"/>
  <c r="F81" i="183"/>
  <c r="E81" i="183"/>
  <c r="F70" i="183"/>
  <c r="F66" i="183" s="1"/>
  <c r="E70" i="183"/>
  <c r="E66" i="183"/>
  <c r="E65" i="183" s="1"/>
  <c r="F52" i="183"/>
  <c r="E52" i="183"/>
  <c r="F42" i="183"/>
  <c r="E42" i="183"/>
  <c r="F38" i="183"/>
  <c r="E38" i="183"/>
  <c r="F32" i="183"/>
  <c r="E32" i="183"/>
  <c r="F19" i="183"/>
  <c r="E19" i="183"/>
  <c r="F14" i="183"/>
  <c r="F9" i="183" s="1"/>
  <c r="E14" i="183"/>
  <c r="E9" i="183" s="1"/>
  <c r="F8" i="183" l="1"/>
  <c r="E6" i="183"/>
  <c r="F65" i="183"/>
  <c r="F6" i="183"/>
  <c r="F7" i="183"/>
  <c r="E7" i="183"/>
</calcChain>
</file>

<file path=xl/sharedStrings.xml><?xml version="1.0" encoding="utf-8"?>
<sst xmlns="http://schemas.openxmlformats.org/spreadsheetml/2006/main" count="384" uniqueCount="371">
  <si>
    <t>/назив банке/</t>
  </si>
  <si>
    <t>/матични број/</t>
  </si>
  <si>
    <t>стање на дан</t>
  </si>
  <si>
    <t xml:space="preserve">    ПОДАЦИ О ХОВ</t>
  </si>
  <si>
    <t>Ознака ХОВ</t>
  </si>
  <si>
    <t>Назив ХОВ</t>
  </si>
  <si>
    <t>Емитент ХОВ</t>
  </si>
  <si>
    <t>Назив емитента ХОВ</t>
  </si>
  <si>
    <t>Поријекло емитента ХОВ</t>
  </si>
  <si>
    <t>Намјена ХОВ</t>
  </si>
  <si>
    <t>Врста ХОВ</t>
  </si>
  <si>
    <t>Цијена појединачне ХОВ</t>
  </si>
  <si>
    <t>Датум до доспијећа ХОВ</t>
  </si>
  <si>
    <t>Уговорени период (мјесеци)</t>
  </si>
  <si>
    <t>Купонска каматна стопа (%)</t>
  </si>
  <si>
    <t>Принос до доспијећа (%)</t>
  </si>
  <si>
    <t>Фрекв. исплате купона</t>
  </si>
  <si>
    <t>Шифарник дужничких ХОВ:</t>
  </si>
  <si>
    <t>Број</t>
  </si>
  <si>
    <t>050</t>
  </si>
  <si>
    <t>010</t>
  </si>
  <si>
    <t>070</t>
  </si>
  <si>
    <t xml:space="preserve">Наплаћени износ номиналне вриједности </t>
  </si>
  <si>
    <t>Број ХоВ</t>
  </si>
  <si>
    <t>Порески ефекти</t>
  </si>
  <si>
    <t>Акумулиране ревалоризационе резерве</t>
  </si>
  <si>
    <t>020</t>
  </si>
  <si>
    <t>030</t>
  </si>
  <si>
    <t>040</t>
  </si>
  <si>
    <t>060</t>
  </si>
  <si>
    <t>080</t>
  </si>
  <si>
    <t>090</t>
  </si>
  <si>
    <t>130</t>
  </si>
  <si>
    <t>140</t>
  </si>
  <si>
    <t>150</t>
  </si>
  <si>
    <t>160</t>
  </si>
  <si>
    <t>170</t>
  </si>
  <si>
    <t>180</t>
  </si>
  <si>
    <t>200</t>
  </si>
  <si>
    <t>210</t>
  </si>
  <si>
    <t>220</t>
  </si>
  <si>
    <t>230</t>
  </si>
  <si>
    <t>240</t>
  </si>
  <si>
    <t>Број купљених ХОВ</t>
  </si>
  <si>
    <t>Укупна садашња  вриједност ХОВ</t>
  </si>
  <si>
    <t>Садашња  цијена појединачне ХОВ</t>
  </si>
  <si>
    <t>Категорија изложености</t>
  </si>
  <si>
    <t>Kњига трговања</t>
  </si>
  <si>
    <t>250</t>
  </si>
  <si>
    <t>260</t>
  </si>
  <si>
    <t>Датум куповине ХОВ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</si>
  <si>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</si>
  <si>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</si>
  <si>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</si>
  <si>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</si>
  <si>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</si>
  <si>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</si>
  <si>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</si>
  <si>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</si>
  <si>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</si>
  <si>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</si>
  <si>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</si>
  <si>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</si>
  <si>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</si>
  <si>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</si>
  <si>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</si>
  <si>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</si>
  <si>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</si>
  <si>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</si>
  <si>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</si>
  <si>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</si>
  <si>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</si>
  <si>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Стање ECL</t>
  </si>
  <si>
    <t>Камата</t>
  </si>
  <si>
    <t>Стање ECL камата</t>
  </si>
  <si>
    <r>
      <rPr>
        <b/>
        <sz val="11"/>
        <color indexed="8"/>
        <rFont val="Calibri"/>
        <family val="2"/>
        <charset val="204"/>
      </rPr>
      <t>Емитетент ХОВ:</t>
    </r>
    <r>
      <rPr>
        <sz val="11"/>
        <color indexed="8"/>
        <rFont val="Calibri"/>
        <family val="2"/>
        <charset val="204"/>
      </rPr>
      <t xml:space="preserve"> држава (DRZ), влада (VL), инвестициони фонд (IF), привредно друштво(PD), остали(OST)</t>
    </r>
  </si>
  <si>
    <r>
      <rPr>
        <b/>
        <sz val="11"/>
        <color indexed="8"/>
        <rFont val="Calibri"/>
        <family val="2"/>
        <charset val="204"/>
      </rPr>
      <t xml:space="preserve">Поријекло емитента ХОВ: </t>
    </r>
    <r>
      <rPr>
        <sz val="11"/>
        <color indexed="8"/>
        <rFont val="Calibri"/>
        <family val="2"/>
        <charset val="204"/>
      </rPr>
      <t>резидент (REZ), нерезидент (NRZ)</t>
    </r>
  </si>
  <si>
    <r>
      <t xml:space="preserve">Намјена ХОВ: </t>
    </r>
    <r>
      <rPr>
        <sz val="11"/>
        <color theme="1"/>
        <rFont val="Calibri"/>
        <family val="2"/>
        <charset val="204"/>
        <scheme val="minor"/>
      </rPr>
      <t>држање ради наплате</t>
    </r>
    <r>
      <rPr>
        <sz val="11"/>
        <color theme="1"/>
        <rFont val="Calibri"/>
        <family val="2"/>
        <charset val="204"/>
      </rPr>
      <t xml:space="preserve"> (Hold to Collect, HtC),</t>
    </r>
    <r>
      <rPr>
        <b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држање ради наплате или продаје (енгл. Hold to Collect or Sell, HtCoS), пословни модел са осталим циљевима (Other)</t>
    </r>
  </si>
  <si>
    <r>
      <t xml:space="preserve">Врста ХОВ: </t>
    </r>
    <r>
      <rPr>
        <sz val="11"/>
        <color indexed="8"/>
        <rFont val="Calibri"/>
        <family val="2"/>
        <charset val="204"/>
      </rPr>
      <t>обвезнице (OBV), благајнички запис (BZ) , комерцијални записи (KZ), цертификати о депозиту (CD), остале дужничке ХОВ (OSTD)</t>
    </r>
  </si>
  <si>
    <r>
      <t xml:space="preserve">Фреквенција исплате купона: </t>
    </r>
    <r>
      <rPr>
        <sz val="11"/>
        <color indexed="8"/>
        <rFont val="Calibri"/>
        <family val="2"/>
        <charset val="204"/>
      </rPr>
      <t>годишње (1), полугодишње (2), квартално (4), једнократно(0)</t>
    </r>
  </si>
  <si>
    <r>
      <rPr>
        <b/>
        <sz val="11"/>
        <color theme="1"/>
        <rFont val="Calibri"/>
        <family val="2"/>
        <charset val="204"/>
        <scheme val="minor"/>
      </rPr>
      <t>Књига трговања</t>
    </r>
    <r>
      <rPr>
        <sz val="11"/>
        <color theme="1"/>
        <rFont val="Calibri"/>
        <family val="2"/>
        <charset val="204"/>
        <scheme val="minor"/>
      </rPr>
      <t>: да(1); не (2)</t>
    </r>
  </si>
  <si>
    <r>
      <t>Категорија изложености:</t>
    </r>
    <r>
      <rPr>
        <sz val="11"/>
        <color theme="1"/>
        <rFont val="Calibri"/>
        <family val="2"/>
        <charset val="204"/>
        <scheme val="minor"/>
      </rPr>
      <t xml:space="preserve"> ознака листа за образац C 7.00  из Упутства за електронско достављање података за категорију изложености у коју је кредит распоређен у складу са одредбама Одлуке о израчунавању капитала банака (нпр. 002 за централне владе). </t>
    </r>
  </si>
  <si>
    <t>100=080*090</t>
  </si>
  <si>
    <t>210=190*200</t>
  </si>
  <si>
    <t>Дисконтна каматна стопа (%)</t>
  </si>
  <si>
    <t>480</t>
  </si>
  <si>
    <t>490</t>
  </si>
  <si>
    <t>Укупна куповна вриједност ХОВ</t>
  </si>
  <si>
    <t>Ефективна каматна стопа (%)</t>
  </si>
  <si>
    <t>Ред</t>
  </si>
  <si>
    <t>091</t>
  </si>
  <si>
    <t>Ставка</t>
  </si>
  <si>
    <t>РЕГУЛАТОРНИ КАПИТАЛ</t>
  </si>
  <si>
    <t>015</t>
  </si>
  <si>
    <t>1.1</t>
  </si>
  <si>
    <t>ОСНОВНИ КАПИТАЛ</t>
  </si>
  <si>
    <t>1.1.1</t>
  </si>
  <si>
    <t>РЕДОВНИ ОСНОВНИ КАПИТАЛ</t>
  </si>
  <si>
    <t>1.1.1.1</t>
  </si>
  <si>
    <t>Инструменти капитала који се признају као редовни основни капитал</t>
  </si>
  <si>
    <t>1.1.1.1.1</t>
  </si>
  <si>
    <t>Уплаћени инструменти капитала</t>
  </si>
  <si>
    <t>045</t>
  </si>
  <si>
    <t>1.1.1.1.1*</t>
  </si>
  <si>
    <t xml:space="preserve">   Од чега инструменти капитала које уписују тијела јавног сектора у ванредним ситуацијама (n/a)</t>
  </si>
  <si>
    <t>1.1.1.1.2*</t>
  </si>
  <si>
    <t>Забиљешка: Инструменти капитала који се не признају</t>
  </si>
  <si>
    <t>1.1.1.1.3</t>
  </si>
  <si>
    <t xml:space="preserve">   Емисиона премија на акције</t>
  </si>
  <si>
    <t>1.1.1.1.4</t>
  </si>
  <si>
    <t xml:space="preserve">   (–) Властити инструменти редовног основног капитала</t>
  </si>
  <si>
    <t>1.1.1.1.4.1</t>
  </si>
  <si>
    <t xml:space="preserve">   (–) Директна улагања у инструменте редовног основног капитала</t>
  </si>
  <si>
    <t>1.1.1.1.4.2</t>
  </si>
  <si>
    <t xml:space="preserve">   (–) Индиректна улагања у инструменте редовног основног капитала</t>
  </si>
  <si>
    <t>1.1.1.1.4.3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</si>
  <si>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</si>
  <si>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092</t>
  </si>
  <si>
    <t>1.1.1.1.5</t>
  </si>
  <si>
    <t xml:space="preserve">   (–) Стварне или потенцијалне обавезе куповине властитих инструмената редовног основног капитала</t>
  </si>
  <si>
    <t>1.1.1.2</t>
  </si>
  <si>
    <t>Задржана добит</t>
  </si>
  <si>
    <t>1.1.1.2.1</t>
  </si>
  <si>
    <t xml:space="preserve">   Задржана добит протеклих година</t>
  </si>
  <si>
    <t>1.1.1.2.2</t>
  </si>
  <si>
    <t xml:space="preserve">   Призната добит или губитак</t>
  </si>
  <si>
    <t>1.1.1.2.2.1</t>
  </si>
  <si>
    <t xml:space="preserve">   Добит или губитак који припада власницима матичног друштва</t>
  </si>
  <si>
    <t>1.1.1.2.2.2</t>
  </si>
  <si>
    <t xml:space="preserve">   (–) Дио добити текуће године остварене током пословне године или добити текуће године остварене на крају пословне године који није признат</t>
  </si>
  <si>
    <t>1.1.1.3</t>
  </si>
  <si>
    <t>Остали укупни резултат</t>
  </si>
  <si>
    <t>1.1.1.4</t>
  </si>
  <si>
    <t>Остале резерве</t>
  </si>
  <si>
    <t>1.1.1.5</t>
  </si>
  <si>
    <t>Резерве за опште банкарске ризике</t>
  </si>
  <si>
    <t>1.1.1.6</t>
  </si>
  <si>
    <t>Прелазна усклађивања на основу инструмената редовног основног капитала који се настављају признавати (n/а)</t>
  </si>
  <si>
    <t>1.1.1.7</t>
  </si>
  <si>
    <t>Мањински удјели (учешћа) без права контроле који се признају у редовном основном капиталу</t>
  </si>
  <si>
    <t>1.1.1.8</t>
  </si>
  <si>
    <t>Прелазна усклађивања на основу додатних мањинских удјела (n/а)</t>
  </si>
  <si>
    <t>1.1.1.9</t>
  </si>
  <si>
    <t>Усклађивања редовног основног капитала због додатног прилагођавања</t>
  </si>
  <si>
    <t>1.1.1.9.1</t>
  </si>
  <si>
    <t xml:space="preserve">   (–) Повећања власничког капитала која произилазе из секјуритизоване имовине (n/а)</t>
  </si>
  <si>
    <t>1.1.1.9.2</t>
  </si>
  <si>
    <t xml:space="preserve">   Резерва на основу заштите новчаних токова</t>
  </si>
  <si>
    <t>1.1.1.9.3</t>
  </si>
  <si>
    <t xml:space="preserve">   Кумулативни добици и губици по обавезама вреднованим по фер вриједности због промјена властитог кредитног рејтинга</t>
  </si>
  <si>
    <t>285</t>
  </si>
  <si>
    <t>1.1.1.9.4</t>
  </si>
  <si>
    <t xml:space="preserve">   Добици или губици настали вредновањем по фер вриједности, који произлазе из кредитног рејтинга саме институције повезаног с обавезама по дериватима</t>
  </si>
  <si>
    <t>1.1.1.9.5</t>
  </si>
  <si>
    <t>(–) Вриједносна усклађивања због захтјева за додатно прилагођавање</t>
  </si>
  <si>
    <t>1.1.1.10</t>
  </si>
  <si>
    <t>(-) Goodwill</t>
  </si>
  <si>
    <t>1.1.1.10.1</t>
  </si>
  <si>
    <t>(–) Goodwill који се исказује као нематеријална имовина</t>
  </si>
  <si>
    <t>1.1.1.10.2</t>
  </si>
  <si>
    <t>(–) Goodwill укључен у вредновање значајних улагања</t>
  </si>
  <si>
    <t>1.1.1.10.3</t>
  </si>
  <si>
    <t xml:space="preserve">  Одложене пореске обавезе повезане са goodwillom</t>
  </si>
  <si>
    <t>1.1.1.11</t>
  </si>
  <si>
    <t>(–) Остала нематеријална имовина</t>
  </si>
  <si>
    <t>1.1.1.11.1</t>
  </si>
  <si>
    <t xml:space="preserve">   (–) Остала нематеријална имовина прије одбитка одложених пореских обавеза (бруто износ остале нематеријалне имовине)</t>
  </si>
  <si>
    <t>1.1.1.11.2</t>
  </si>
  <si>
    <t xml:space="preserve">   Одложене пореске обавезе повезане са осталом нематеријалном имовином</t>
  </si>
  <si>
    <t>1.1.1.12</t>
  </si>
  <si>
    <t>(–) Одложена пореска имовина која зависи од будуће профитабилности и не произилази из привремених разлика умањених за повезане пореске обавезе</t>
  </si>
  <si>
    <t>1.1.1.13</t>
  </si>
  <si>
    <t>(–) Мањак исправке вриједности за кредитни ризик у односу на очекиване губитке примјеном IRB приступа (n/а)</t>
  </si>
  <si>
    <t>1.1.1.14</t>
  </si>
  <si>
    <t>(–) Имовина пензионог фонда финансирана од стране послодавца (n/а)</t>
  </si>
  <si>
    <t>1.1.1.14.1</t>
  </si>
  <si>
    <t xml:space="preserve">   (–) Имовина пензионог фонда финансирана од стране послодавца (n/а)</t>
  </si>
  <si>
    <t>1.1.1.14.2</t>
  </si>
  <si>
    <t xml:space="preserve">   Одложене пореске обавезе повезане са имовином пензионог фонда финансирана од стране послодавца (n/а)</t>
  </si>
  <si>
    <t>1.1.1.14.3</t>
  </si>
  <si>
    <t xml:space="preserve">   Имовина пензионог фонда финансирана од стране послодавца коју институција има неограничену могућност користити (n/а)</t>
  </si>
  <si>
    <t>1.1.1.15</t>
  </si>
  <si>
    <t>(–) Реципрочна међусобна улагања у редовни основни капитал</t>
  </si>
  <si>
    <t>1.1.1.16</t>
  </si>
  <si>
    <t>(–) Одбици од ставки додатног основног капитала који премашују додатни основни капитал</t>
  </si>
  <si>
    <t>1.1.1.17</t>
  </si>
  <si>
    <t>(–) Квалификовани удјели у правном лицу изван финансијског сектора на које се као алтернатива може примјењивати пондер ризика од 1250%</t>
  </si>
  <si>
    <t>1.1.1.18</t>
  </si>
  <si>
    <t>(–) Секуритизацијске позиције на које се као алтернатива може примјењивати пондер ризика од 1250% (n/а)</t>
  </si>
  <si>
    <t>1.1.1.19</t>
  </si>
  <si>
    <t>(–) Слободне испоруке на које се као алтернатива може примјењивати пондер ризика од 1250%</t>
  </si>
  <si>
    <t>471</t>
  </si>
  <si>
    <t>1.1.1.20</t>
  </si>
  <si>
    <t>(–) Позиције у кошарици за које институција не може утврдити пондер ризика према IRB приступу и на које се као алтернатива може примјењивати пондер ризика од 1250% (n/а)</t>
  </si>
  <si>
    <t>472</t>
  </si>
  <si>
    <t>1.1.1.21</t>
  </si>
  <si>
    <t>(–) Изложености на основу власничких улагања у складу с приступом интерних модела на које се као алтернатива може примјењивати пондер ризика од 1250% (n/а)</t>
  </si>
  <si>
    <t>1.1.1.22</t>
  </si>
  <si>
    <t>(–) Инструменти редовног основног капитала субјеката финансијског сектора ако банка нема значајно улагање</t>
  </si>
  <si>
    <t>1.1.1.23</t>
  </si>
  <si>
    <t>(–) Одложено пореско средство које се може одбити и која зависи од будуће профитабилности и произилази из привремених разлика</t>
  </si>
  <si>
    <t>500</t>
  </si>
  <si>
    <t>1.1.1.24</t>
  </si>
  <si>
    <t>(–) Инструменти редовног основног капитала субјеката финансијског сектора ако банка има значајно улагање</t>
  </si>
  <si>
    <t>510</t>
  </si>
  <si>
    <t>1.1.1.25</t>
  </si>
  <si>
    <t>(–) Износ који премашује праг од 17,65% (n/а)</t>
  </si>
  <si>
    <t>520</t>
  </si>
  <si>
    <t>1.1.1.26</t>
  </si>
  <si>
    <t>Остала прелазна усклађивања редовног основног капитала</t>
  </si>
  <si>
    <t>524</t>
  </si>
  <si>
    <t>1.1.1.27</t>
  </si>
  <si>
    <t>(-) Додатни одбици од редовног основног капитала</t>
  </si>
  <si>
    <t>529</t>
  </si>
  <si>
    <t>1.1.1.28</t>
  </si>
  <si>
    <t>Елементи или одбици од редовног основног капитала – остало</t>
  </si>
  <si>
    <t>530</t>
  </si>
  <si>
    <t>1.1.2</t>
  </si>
  <si>
    <t>ДОДАТНИ ОСНОВНИ КАПИТАЛ</t>
  </si>
  <si>
    <t>540</t>
  </si>
  <si>
    <t>1.1.2.1</t>
  </si>
  <si>
    <t>Инструменти капитала који се признају као додатни основни капитал</t>
  </si>
  <si>
    <t>550</t>
  </si>
  <si>
    <t>1.1.2.1.1</t>
  </si>
  <si>
    <t xml:space="preserve">   Плаћени инструменти капитала</t>
  </si>
  <si>
    <t>560</t>
  </si>
  <si>
    <t>1.1.2.1.2*</t>
  </si>
  <si>
    <t xml:space="preserve">   Забиљешка: Инструменти капитала који се не признају</t>
  </si>
  <si>
    <t>570</t>
  </si>
  <si>
    <t>1.1.2.1.3</t>
  </si>
  <si>
    <t xml:space="preserve">   Премија на акције</t>
  </si>
  <si>
    <t>580</t>
  </si>
  <si>
    <t>1.1.2.1.4</t>
  </si>
  <si>
    <t xml:space="preserve">   (–) Властити инструменти додатног основног капитала</t>
  </si>
  <si>
    <t>590</t>
  </si>
  <si>
    <t>1.1.2.1.4.1</t>
  </si>
  <si>
    <t xml:space="preserve">   (–) Директна улагања у инструменте додатног основног капитала</t>
  </si>
  <si>
    <t>620</t>
  </si>
  <si>
    <t>1.1.2.1.4.2</t>
  </si>
  <si>
    <t xml:space="preserve">   (–) Индиректна улагања у инструменте додатног основног капитала</t>
  </si>
  <si>
    <t>621</t>
  </si>
  <si>
    <t>1.1.2.1.4.3</t>
  </si>
  <si>
    <t xml:space="preserve">   (–) Улагања у инструменте додатног основног капитала за које Агенција утврди да не представља реално и прихватљиво повећање регулаторног капитала </t>
  </si>
  <si>
    <t>622</t>
  </si>
  <si>
    <t>1.1.2.1.5</t>
  </si>
  <si>
    <t xml:space="preserve">   (–) Стварне или потенцијалне обавезе куповине властитих инструмената додатног основног капитала</t>
  </si>
  <si>
    <t>660</t>
  </si>
  <si>
    <t>1.1.2.2</t>
  </si>
  <si>
    <t>Прелазна усклађивања на основу инструмената додатног основног капитала који се настављају признавати (n/а)</t>
  </si>
  <si>
    <t>670</t>
  </si>
  <si>
    <t>1.1.2.3</t>
  </si>
  <si>
    <t>Инструменти подређених друштава који су признати у додатном основном капиталу (n/а)</t>
  </si>
  <si>
    <t>680</t>
  </si>
  <si>
    <t>1.1.2.4</t>
  </si>
  <si>
    <t>Прелазна усклађивања на основу додатног признавања инструмената подређених друштава у додатном основном капиталу (n/а)</t>
  </si>
  <si>
    <t>690</t>
  </si>
  <si>
    <t>1.1.2.5</t>
  </si>
  <si>
    <t>(–) Реципрочна међусобна улагања у додатни основни капитал</t>
  </si>
  <si>
    <t>700</t>
  </si>
  <si>
    <t>1.1.2.6</t>
  </si>
  <si>
    <t>(–) Инструменти додатног основног капитала субјеката финансијског сектора ако банка нема значајно улагање</t>
  </si>
  <si>
    <t>710</t>
  </si>
  <si>
    <t>1.1.2.7</t>
  </si>
  <si>
    <t>(–) Инструменти додатног основног капитала субјеката финансијског сектора ако банка има значајно улагање</t>
  </si>
  <si>
    <t>720</t>
  </si>
  <si>
    <t>1.1.2.8</t>
  </si>
  <si>
    <t>(–) Одбици од ставки допунског капитала који премашују допунски капитал</t>
  </si>
  <si>
    <t>730</t>
  </si>
  <si>
    <t>1.1.2.9</t>
  </si>
  <si>
    <t>Остала прелазна усклађивањања додатног основног капитала (n/а)</t>
  </si>
  <si>
    <t>740</t>
  </si>
  <si>
    <t>1.1.2.10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</si>
  <si>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</si>
  <si>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744</t>
  </si>
  <si>
    <t>1.1.2.11</t>
  </si>
  <si>
    <t xml:space="preserve">(-) Додатни одбици од додатног основног капитала  </t>
  </si>
  <si>
    <t>748</t>
  </si>
  <si>
    <t>1.1.2.12</t>
  </si>
  <si>
    <t>Елементи или одбици од додатног основног капитала – остало</t>
  </si>
  <si>
    <t>750</t>
  </si>
  <si>
    <t>1.2</t>
  </si>
  <si>
    <t>ДОПУНСКИ КАПИТАЛ</t>
  </si>
  <si>
    <t>760</t>
  </si>
  <si>
    <t>1.2.1</t>
  </si>
  <si>
    <t>Инструменти капитала и субординисани кредити који се признају као допунски капитал</t>
  </si>
  <si>
    <t>770</t>
  </si>
  <si>
    <t>1.2.1.1</t>
  </si>
  <si>
    <t xml:space="preserve">   Плаћени инструменти капитала и субординисани дугови</t>
  </si>
  <si>
    <t>780</t>
  </si>
  <si>
    <t>1.2.1.2*</t>
  </si>
  <si>
    <t xml:space="preserve">   Забиљешка: Инструменти капитала и субординисани кредити који нису признати</t>
  </si>
  <si>
    <t>790</t>
  </si>
  <si>
    <t>1.2.1.3</t>
  </si>
  <si>
    <t>800</t>
  </si>
  <si>
    <t>1.2.1.4</t>
  </si>
  <si>
    <t xml:space="preserve">   (–) Властити инструменти допунског капитала</t>
  </si>
  <si>
    <t>810</t>
  </si>
  <si>
    <t>1.2.1.4.1</t>
  </si>
  <si>
    <t xml:space="preserve">   (–) Директна улагања у инструменте допунског капитала</t>
  </si>
  <si>
    <t>840</t>
  </si>
  <si>
    <t>1.2.1.4.2</t>
  </si>
  <si>
    <t xml:space="preserve">   (–) Индиректна улагања у инструменте допунског капитала</t>
  </si>
  <si>
    <t>841</t>
  </si>
  <si>
    <t>1.2.1.4.3</t>
  </si>
  <si>
    <t xml:space="preserve">   (–) Улагања у инструменте допунског капитала за које Агенција утврди да не представља реално и прихватљиво повећање регулаторног капитала</t>
  </si>
  <si>
    <t>842</t>
  </si>
  <si>
    <t>1.2.1.5</t>
  </si>
  <si>
    <t xml:space="preserve">   (–) Стварне или потенцијалне обавезе куповине властитих инструмената допунског капитала</t>
  </si>
  <si>
    <t>880</t>
  </si>
  <si>
    <t>1.2.2</t>
  </si>
  <si>
    <t>Прелазна усклађивања на основу инструмената допунског капитала који се настављају признавати и подређених кредита (n/а)</t>
  </si>
  <si>
    <t>890</t>
  </si>
  <si>
    <t>1.2.3</t>
  </si>
  <si>
    <t>Инструменти подређених друштава који су признати у допунском капиталу (n/а)</t>
  </si>
  <si>
    <t>900</t>
  </si>
  <si>
    <t>1.2.4</t>
  </si>
  <si>
    <t>Прелазна усклађивања на основу додатног признавања инструмената подређених друштава у допунском капиталу (n/а)</t>
  </si>
  <si>
    <t>910</t>
  </si>
  <si>
    <t>1.2.5</t>
  </si>
  <si>
    <t>Признати износ вишка резервација изнад очекиваних губитака примјеном IRB приступа (n/а)</t>
  </si>
  <si>
    <t>920</t>
  </si>
  <si>
    <t>1.2.6</t>
  </si>
  <si>
    <t>Опште исправке вриједности за кредитни ризик у складу са стандардизованим приступом</t>
  </si>
  <si>
    <t>930</t>
  </si>
  <si>
    <t>1.2.7</t>
  </si>
  <si>
    <t>(–) Реципрочно међусобно улагање у допунски капитал</t>
  </si>
  <si>
    <t>940</t>
  </si>
  <si>
    <t>1.2.8</t>
  </si>
  <si>
    <t>(–) Инструменти допунског капитала субјеката финансијског сектора ако банка нема значајно улагање</t>
  </si>
  <si>
    <t>950</t>
  </si>
  <si>
    <t>1.2.9</t>
  </si>
  <si>
    <t>(–) Инструменти допунског капитала субјеката финансијског сектора ако банка има значајно улагање</t>
  </si>
  <si>
    <t>960</t>
  </si>
  <si>
    <t>1.2.10</t>
  </si>
  <si>
    <t>Остала прелазна усклађивања допунског капитала</t>
  </si>
  <si>
    <t>970</t>
  </si>
  <si>
    <t>1.2.11</t>
  </si>
  <si>
    <t>Одбитак од ставки допунског капитала који премашује допунски капитал (одбијен у додатном основном капиталу)</t>
  </si>
  <si>
    <t>974</t>
  </si>
  <si>
    <t>1.2.12</t>
  </si>
  <si>
    <t>(-) Додатни одбици допунског капитала</t>
  </si>
  <si>
    <t>978</t>
  </si>
  <si>
    <t>1.2.13</t>
  </si>
  <si>
    <t>Елементи или одбици од допунског капитала – остало</t>
  </si>
  <si>
    <t>Ефекат</t>
  </si>
  <si>
    <t xml:space="preserve">1 - Приказује се износ који укључује ефекте примјене мере у складу са одредбама одлуке којом се уређује привремена мјера која се односи на израчунавање капитала банке. </t>
  </si>
  <si>
    <t>одговорно лице/број телефона</t>
  </si>
  <si>
    <t>Датум</t>
  </si>
  <si>
    <t>182</t>
  </si>
  <si>
    <t>У КМ</t>
  </si>
  <si>
    <t xml:space="preserve">Износ прије примјене привремене мјере  </t>
  </si>
  <si>
    <r>
      <t>Износ након примјене привремене мјере</t>
    </r>
    <r>
      <rPr>
        <b/>
        <vertAlign val="superscript"/>
        <sz val="12"/>
        <rFont val="Calibri"/>
        <family val="2"/>
        <charset val="204"/>
        <scheme val="minor"/>
      </rPr>
      <t>1</t>
    </r>
  </si>
  <si>
    <t>181</t>
  </si>
  <si>
    <t>1.1.1.3.1</t>
  </si>
  <si>
    <t>Остале ставке</t>
  </si>
  <si>
    <t>Акумулиране ревалоризационе резерве - Износ промјенe вриједности ревалоризационих резерви по основу вредновања дужничких хартија од вриједности на извјештајни датум, у односу на стање са претходним извјештајним датумом</t>
  </si>
  <si>
    <t>01_"UniCredit Bank" а.д.</t>
  </si>
  <si>
    <t>02_"Addiko Bank" а.д.</t>
  </si>
  <si>
    <t>17_"НЛБ банка" а.д.</t>
  </si>
  <si>
    <t>22_"Наша банка" а.д.</t>
  </si>
  <si>
    <t>27_"Нова банка" а.д.</t>
  </si>
  <si>
    <t>35_"МФ банка" а.д.</t>
  </si>
  <si>
    <t>34_"Банка Поштанска штедионица" а.д.</t>
  </si>
  <si>
    <t>18_"Atos Bank" а.д.</t>
  </si>
  <si>
    <t>Банка</t>
  </si>
  <si>
    <t>C 01.00 – РЕГУЛАТОРНИ КАПИТАЛ (КА1) - Привремене мјере</t>
  </si>
  <si>
    <t>243=241-242</t>
  </si>
  <si>
    <t>Акумулиране ревалоризационе резерве - Износ након примјене привремене мјере</t>
  </si>
  <si>
    <t>Табела 1: Дужничке ХОВ - Привремене мјере</t>
  </si>
  <si>
    <t>Образац ХОВ - Привремене мјере</t>
  </si>
  <si>
    <t>1.1.1.3.2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</si>
</sst>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&quot;Yes&quot;;[Red]&quot;No&quot;"/>
    <numFmt numFmtId="172" formatCode="0.00000"/>
    <numFmt numFmtId="173" formatCode="[&gt;0]General"/>
    <numFmt numFmtId="174" formatCode="_-* #,##0.00\ _k_n_-;\-* #,##0.00\ _k_n_-;_-* &quot;-&quot;??\ _k_n_-;_-@_-"/>
    <numFmt numFmtId="175" formatCode="_-* #,##0.00\ _E_U_R_-;\-* #,##0.00\ _E_U_R_-;_-* &quot;-&quot;??\ _E_U_R_-;_-@_-"/>
    <numFmt numFmtId="176" formatCode="#,##0.00_ ;[Red]\-#,##0.00\ "/>
  </numFmts>
  <fonts count="116">
    <font>
      <sz val="10"/>
      <name val="CYDutch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YDutch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name val="Arial"/>
      <family val="2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4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vertAlign val="superscript"/>
      <sz val="12"/>
      <name val="Calibri"/>
      <family val="2"/>
      <charset val="204"/>
      <scheme val="minor"/>
    </font>
    <font>
      <sz val="11"/>
      <color rgb="FF000000"/>
      <name val="Calibri"/>
      <family val="2"/>
    </font>
    <font>
      <sz val="8"/>
      <name val="Verdana"/>
      <family val="2"/>
    </font>
    <font>
      <sz val="8"/>
      <name val="Calibri"/>
      <family val="2"/>
      <charset val="204"/>
      <scheme val="minor"/>
    </font>
    <font>
      <sz val="8"/>
      <name val="CYDutch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376">
    <xf numFmtId="0" fontId="0" fillId="0" borderId="0"/>
    <xf numFmtId="0" fontId="16" fillId="0" borderId="0"/>
    <xf numFmtId="0" fontId="11" fillId="0" borderId="0"/>
    <xf numFmtId="0" fontId="15" fillId="0" borderId="0"/>
    <xf numFmtId="0" fontId="19" fillId="0" borderId="0"/>
    <xf numFmtId="0" fontId="15" fillId="0" borderId="0"/>
    <xf numFmtId="0" fontId="22" fillId="0" borderId="0"/>
    <xf numFmtId="0" fontId="23" fillId="0" borderId="0"/>
    <xf numFmtId="0" fontId="24" fillId="0" borderId="0"/>
    <xf numFmtId="0" fontId="9" fillId="0" borderId="0"/>
    <xf numFmtId="0" fontId="19" fillId="0" borderId="0"/>
    <xf numFmtId="0" fontId="19" fillId="0" borderId="0">
      <alignment vertical="center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1" fillId="9" borderId="19" applyNumberFormat="0" applyAlignment="0" applyProtection="0"/>
    <xf numFmtId="0" fontId="32" fillId="6" borderId="0" applyNumberFormat="0" applyBorder="0" applyAlignment="0" applyProtection="0"/>
    <xf numFmtId="0" fontId="33" fillId="22" borderId="19" applyNumberFormat="0" applyAlignment="0" applyProtection="0"/>
    <xf numFmtId="0" fontId="34" fillId="22" borderId="19" applyNumberFormat="0" applyAlignment="0" applyProtection="0"/>
    <xf numFmtId="0" fontId="35" fillId="23" borderId="20" applyNumberFormat="0" applyAlignment="0" applyProtection="0"/>
    <xf numFmtId="0" fontId="36" fillId="0" borderId="21" applyNumberFormat="0" applyFill="0" applyAlignment="0" applyProtection="0"/>
    <xf numFmtId="0" fontId="37" fillId="23" borderId="20" applyNumberFormat="0" applyAlignment="0" applyProtection="0"/>
    <xf numFmtId="3" fontId="38" fillId="24" borderId="9" applyFont="0" applyFill="0" applyProtection="0">
      <alignment horizontal="right" vertical="center"/>
    </xf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35" fillId="23" borderId="20" applyNumberFormat="0" applyAlignment="0" applyProtection="0"/>
    <xf numFmtId="0" fontId="42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31" fillId="9" borderId="1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19" fillId="25" borderId="9" applyNumberFormat="0" applyFont="0" applyBorder="0" applyProtection="0">
      <alignment horizontal="center" vertical="center"/>
    </xf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9" fillId="24" borderId="17" applyFont="0" applyBorder="0">
      <alignment horizontal="center" wrapText="1"/>
    </xf>
    <xf numFmtId="3" fontId="19" fillId="26" borderId="9" applyFont="0" applyProtection="0">
      <alignment horizontal="right" vertical="center"/>
    </xf>
    <xf numFmtId="10" fontId="19" fillId="26" borderId="9" applyFont="0" applyProtection="0">
      <alignment horizontal="right" vertical="center"/>
    </xf>
    <xf numFmtId="9" fontId="19" fillId="26" borderId="9" applyFont="0" applyProtection="0">
      <alignment horizontal="right" vertical="center"/>
    </xf>
    <xf numFmtId="0" fontId="19" fillId="26" borderId="17" applyNumberFormat="0" applyFont="0" applyBorder="0" applyProtection="0">
      <alignment horizontal="left"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6" fillId="0" borderId="21" applyNumberFormat="0" applyFill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5" borderId="0" applyNumberFormat="0" applyBorder="0" applyAlignment="0" applyProtection="0"/>
    <xf numFmtId="0" fontId="52" fillId="9" borderId="19" applyNumberFormat="0" applyAlignment="0" applyProtection="0"/>
    <xf numFmtId="165" fontId="19" fillId="27" borderId="9" applyFont="0">
      <alignment vertical="center"/>
      <protection locked="0"/>
    </xf>
    <xf numFmtId="3" fontId="19" fillId="27" borderId="9" applyFont="0">
      <alignment horizontal="right" vertical="center"/>
      <protection locked="0"/>
    </xf>
    <xf numFmtId="166" fontId="19" fillId="27" borderId="9" applyFont="0">
      <alignment horizontal="right" vertical="center"/>
      <protection locked="0"/>
    </xf>
    <xf numFmtId="167" fontId="19" fillId="28" borderId="9" applyFont="0">
      <alignment vertical="center"/>
      <protection locked="0"/>
    </xf>
    <xf numFmtId="10" fontId="19" fillId="27" borderId="9" applyFont="0">
      <alignment horizontal="right" vertical="center"/>
      <protection locked="0"/>
    </xf>
    <xf numFmtId="9" fontId="19" fillId="27" borderId="10" applyFont="0">
      <alignment horizontal="right" vertical="center"/>
      <protection locked="0"/>
    </xf>
    <xf numFmtId="168" fontId="19" fillId="27" borderId="9" applyFont="0">
      <alignment horizontal="right" vertical="center"/>
      <protection locked="0"/>
    </xf>
    <xf numFmtId="169" fontId="19" fillId="27" borderId="10" applyFont="0">
      <alignment horizontal="right" vertical="center"/>
      <protection locked="0"/>
    </xf>
    <xf numFmtId="0" fontId="19" fillId="27" borderId="9" applyFont="0">
      <alignment horizontal="center" vertical="center" wrapText="1"/>
      <protection locked="0"/>
    </xf>
    <xf numFmtId="49" fontId="19" fillId="27" borderId="9" applyFont="0">
      <alignment vertical="center"/>
      <protection locked="0"/>
    </xf>
    <xf numFmtId="0" fontId="19" fillId="29" borderId="25" applyNumberFormat="0" applyFon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32" fillId="6" borderId="0" applyNumberFormat="0" applyBorder="0" applyAlignment="0" applyProtection="0"/>
    <xf numFmtId="0" fontId="53" fillId="22" borderId="26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21" applyNumberFormat="0" applyFill="0" applyAlignment="0" applyProtection="0"/>
    <xf numFmtId="0" fontId="56" fillId="0" borderId="0" applyNumberForma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57" fillId="3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19" fillId="0" borderId="0"/>
    <xf numFmtId="0" fontId="26" fillId="0" borderId="0"/>
    <xf numFmtId="0" fontId="22" fillId="0" borderId="0"/>
    <xf numFmtId="0" fontId="19" fillId="0" borderId="0"/>
    <xf numFmtId="0" fontId="58" fillId="0" borderId="0"/>
    <xf numFmtId="0" fontId="19" fillId="0" borderId="0"/>
    <xf numFmtId="0" fontId="23" fillId="0" borderId="0"/>
    <xf numFmtId="0" fontId="26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29" borderId="25" applyNumberFormat="0" applyFont="0" applyAlignment="0" applyProtection="0"/>
    <xf numFmtId="0" fontId="19" fillId="29" borderId="25" applyNumberFormat="0" applyFont="0" applyAlignment="0" applyProtection="0"/>
    <xf numFmtId="0" fontId="58" fillId="0" borderId="0"/>
    <xf numFmtId="0" fontId="60" fillId="0" borderId="0"/>
    <xf numFmtId="0" fontId="19" fillId="0" borderId="0"/>
    <xf numFmtId="0" fontId="22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3" fontId="19" fillId="31" borderId="9" applyFont="0">
      <alignment horizontal="right" vertical="center"/>
      <protection locked="0"/>
    </xf>
    <xf numFmtId="166" fontId="19" fillId="31" borderId="9" applyFont="0">
      <alignment horizontal="right" vertical="center"/>
      <protection locked="0"/>
    </xf>
    <xf numFmtId="10" fontId="19" fillId="31" borderId="9" applyFont="0">
      <alignment horizontal="right" vertical="center"/>
      <protection locked="0"/>
    </xf>
    <xf numFmtId="9" fontId="19" fillId="31" borderId="9" applyFont="0">
      <alignment horizontal="right" vertical="center"/>
      <protection locked="0"/>
    </xf>
    <xf numFmtId="168" fontId="19" fillId="31" borderId="9" applyFont="0">
      <alignment horizontal="right" vertical="center"/>
      <protection locked="0"/>
    </xf>
    <xf numFmtId="169" fontId="19" fillId="31" borderId="10" applyFont="0">
      <alignment horizontal="right" vertical="center"/>
      <protection locked="0"/>
    </xf>
    <xf numFmtId="0" fontId="19" fillId="31" borderId="9" applyFont="0">
      <alignment horizontal="center" vertical="center" wrapText="1"/>
      <protection locked="0"/>
    </xf>
    <xf numFmtId="0" fontId="19" fillId="31" borderId="9" applyNumberFormat="0" applyFont="0">
      <alignment horizontal="center" vertical="center" wrapText="1"/>
      <protection locked="0"/>
    </xf>
    <xf numFmtId="0" fontId="63" fillId="0" borderId="27" applyNumberFormat="0" applyFill="0" applyAlignment="0" applyProtection="0"/>
    <xf numFmtId="0" fontId="64" fillId="22" borderId="26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3" fontId="19" fillId="32" borderId="9" applyFont="0">
      <alignment horizontal="right" vertical="center"/>
      <protection locked="0"/>
    </xf>
    <xf numFmtId="0" fontId="51" fillId="5" borderId="0" applyNumberFormat="0" applyBorder="0" applyAlignment="0" applyProtection="0"/>
    <xf numFmtId="0" fontId="53" fillId="22" borderId="26" applyNumberFormat="0" applyAlignment="0" applyProtection="0"/>
    <xf numFmtId="0" fontId="65" fillId="30" borderId="0" applyNumberFormat="0" applyBorder="0" applyAlignment="0" applyProtection="0"/>
    <xf numFmtId="171" fontId="19" fillId="24" borderId="9" applyFont="0">
      <alignment horizontal="center" vertical="center"/>
    </xf>
    <xf numFmtId="3" fontId="19" fillId="24" borderId="9" applyFont="0">
      <alignment horizontal="right" vertical="center"/>
    </xf>
    <xf numFmtId="172" fontId="19" fillId="24" borderId="9" applyFont="0">
      <alignment horizontal="right" vertical="center"/>
    </xf>
    <xf numFmtId="166" fontId="19" fillId="24" borderId="9" applyFont="0">
      <alignment horizontal="right" vertical="center"/>
    </xf>
    <xf numFmtId="10" fontId="19" fillId="24" borderId="9" applyFont="0">
      <alignment horizontal="right" vertical="center"/>
    </xf>
    <xf numFmtId="9" fontId="19" fillId="24" borderId="9" applyFont="0">
      <alignment horizontal="right" vertical="center"/>
    </xf>
    <xf numFmtId="173" fontId="19" fillId="24" borderId="9" applyFont="0">
      <alignment horizontal="center" wrapText="1"/>
    </xf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165" fontId="19" fillId="33" borderId="9" applyFont="0">
      <alignment vertical="center"/>
    </xf>
    <xf numFmtId="1" fontId="19" fillId="33" borderId="9" applyFont="0">
      <alignment horizontal="right" vertical="center"/>
    </xf>
    <xf numFmtId="167" fontId="19" fillId="33" borderId="9" applyFont="0">
      <alignment vertical="center"/>
    </xf>
    <xf numFmtId="9" fontId="19" fillId="33" borderId="9" applyFont="0">
      <alignment horizontal="right" vertical="center"/>
    </xf>
    <xf numFmtId="168" fontId="19" fillId="33" borderId="9" applyFont="0">
      <alignment horizontal="right" vertical="center"/>
    </xf>
    <xf numFmtId="10" fontId="19" fillId="33" borderId="9" applyFont="0">
      <alignment horizontal="right" vertical="center"/>
    </xf>
    <xf numFmtId="0" fontId="19" fillId="33" borderId="9" applyFont="0">
      <alignment horizontal="center" vertical="center" wrapText="1"/>
    </xf>
    <xf numFmtId="49" fontId="19" fillId="33" borderId="9" applyFont="0">
      <alignment vertical="center"/>
    </xf>
    <xf numFmtId="167" fontId="19" fillId="34" borderId="9" applyFont="0">
      <alignment vertical="center"/>
    </xf>
    <xf numFmtId="9" fontId="19" fillId="34" borderId="9" applyFont="0">
      <alignment horizontal="right" vertical="center"/>
    </xf>
    <xf numFmtId="165" fontId="19" fillId="35" borderId="9">
      <alignment vertical="center"/>
    </xf>
    <xf numFmtId="167" fontId="19" fillId="36" borderId="9" applyFont="0">
      <alignment horizontal="right" vertical="center"/>
    </xf>
    <xf numFmtId="1" fontId="19" fillId="36" borderId="9" applyFont="0">
      <alignment horizontal="right" vertical="center"/>
    </xf>
    <xf numFmtId="167" fontId="19" fillId="36" borderId="9" applyFont="0">
      <alignment vertical="center"/>
    </xf>
    <xf numFmtId="166" fontId="19" fillId="36" borderId="9" applyFont="0">
      <alignment vertical="center"/>
    </xf>
    <xf numFmtId="10" fontId="19" fillId="36" borderId="9" applyFont="0">
      <alignment horizontal="right" vertical="center"/>
    </xf>
    <xf numFmtId="9" fontId="19" fillId="36" borderId="9" applyFont="0">
      <alignment horizontal="right" vertical="center"/>
    </xf>
    <xf numFmtId="168" fontId="19" fillId="36" borderId="9" applyFont="0">
      <alignment horizontal="right" vertical="center"/>
    </xf>
    <xf numFmtId="10" fontId="19" fillId="36" borderId="8" applyFont="0">
      <alignment horizontal="right" vertical="center"/>
    </xf>
    <xf numFmtId="0" fontId="19" fillId="36" borderId="9" applyFont="0">
      <alignment horizontal="center" vertical="center" wrapText="1"/>
    </xf>
    <xf numFmtId="49" fontId="19" fillId="36" borderId="9" applyFont="0">
      <alignment vertical="center"/>
    </xf>
    <xf numFmtId="0" fontId="34" fillId="22" borderId="19" applyNumberFormat="0" applyAlignment="0" applyProtection="0"/>
    <xf numFmtId="0" fontId="4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66" fillId="0" borderId="27" applyNumberFormat="0" applyFill="0" applyAlignment="0" applyProtection="0"/>
    <xf numFmtId="0" fontId="38" fillId="0" borderId="0" applyNumberFormat="0" applyFill="0" applyBorder="0" applyAlignment="0" applyProtection="0"/>
    <xf numFmtId="174" fontId="62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1" fillId="0" borderId="0"/>
    <xf numFmtId="0" fontId="8" fillId="0" borderId="0"/>
    <xf numFmtId="0" fontId="22" fillId="0" borderId="0"/>
    <xf numFmtId="0" fontId="72" fillId="0" borderId="0"/>
    <xf numFmtId="0" fontId="7" fillId="0" borderId="0"/>
    <xf numFmtId="0" fontId="73" fillId="0" borderId="0"/>
    <xf numFmtId="0" fontId="14" fillId="0" borderId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21" borderId="0" applyNumberFormat="0" applyBorder="0" applyAlignment="0" applyProtection="0"/>
    <xf numFmtId="0" fontId="76" fillId="5" borderId="0" applyNumberFormat="0" applyBorder="0" applyAlignment="0" applyProtection="0"/>
    <xf numFmtId="0" fontId="77" fillId="22" borderId="19" applyNumberFormat="0" applyAlignment="0" applyProtection="0"/>
    <xf numFmtId="0" fontId="78" fillId="23" borderId="20" applyNumberFormat="0" applyAlignment="0" applyProtection="0"/>
    <xf numFmtId="0" fontId="79" fillId="0" borderId="0" applyNumberFormat="0" applyFill="0" applyBorder="0" applyAlignment="0" applyProtection="0"/>
    <xf numFmtId="0" fontId="80" fillId="6" borderId="0" applyNumberFormat="0" applyBorder="0" applyAlignment="0" applyProtection="0"/>
    <xf numFmtId="0" fontId="81" fillId="0" borderId="22" applyNumberFormat="0" applyFill="0" applyAlignment="0" applyProtection="0"/>
    <xf numFmtId="0" fontId="82" fillId="0" borderId="23" applyNumberFormat="0" applyFill="0" applyAlignment="0" applyProtection="0"/>
    <xf numFmtId="0" fontId="83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84" fillId="9" borderId="19" applyNumberFormat="0" applyAlignment="0" applyProtection="0"/>
    <xf numFmtId="0" fontId="85" fillId="0" borderId="21" applyNumberFormat="0" applyFill="0" applyAlignment="0" applyProtection="0"/>
    <xf numFmtId="0" fontId="86" fillId="30" borderId="0" applyNumberFormat="0" applyBorder="0" applyAlignment="0" applyProtection="0"/>
    <xf numFmtId="0" fontId="23" fillId="0" borderId="0"/>
    <xf numFmtId="0" fontId="22" fillId="0" borderId="0"/>
    <xf numFmtId="0" fontId="58" fillId="0" borderId="0"/>
    <xf numFmtId="0" fontId="87" fillId="29" borderId="25" applyNumberFormat="0" applyFont="0" applyAlignment="0" applyProtection="0"/>
    <xf numFmtId="0" fontId="22" fillId="0" borderId="0"/>
    <xf numFmtId="0" fontId="22" fillId="0" borderId="0"/>
    <xf numFmtId="0" fontId="88" fillId="22" borderId="26" applyNumberFormat="0" applyAlignment="0" applyProtection="0"/>
    <xf numFmtId="0" fontId="89" fillId="0" borderId="0" applyNumberFormat="0" applyFill="0" applyBorder="0" applyAlignment="0" applyProtection="0"/>
    <xf numFmtId="0" fontId="90" fillId="0" borderId="27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1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0" borderId="0" applyNumberFormat="0" applyBorder="0" applyAlignment="0" applyProtection="0"/>
    <xf numFmtId="0" fontId="93" fillId="13" borderId="0" applyNumberFormat="0" applyBorder="0" applyAlignment="0" applyProtection="0"/>
    <xf numFmtId="0" fontId="94" fillId="14" borderId="0" applyNumberFormat="0" applyBorder="0" applyAlignment="0" applyProtection="0"/>
    <xf numFmtId="0" fontId="94" fillId="11" borderId="0" applyNumberFormat="0" applyBorder="0" applyAlignment="0" applyProtection="0"/>
    <xf numFmtId="0" fontId="94" fillId="12" borderId="0" applyNumberFormat="0" applyBorder="0" applyAlignment="0" applyProtection="0"/>
    <xf numFmtId="0" fontId="94" fillId="15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15" borderId="0" applyNumberFormat="0" applyBorder="0" applyAlignment="0" applyProtection="0"/>
    <xf numFmtId="0" fontId="94" fillId="16" borderId="0" applyNumberFormat="0" applyBorder="0" applyAlignment="0" applyProtection="0"/>
    <xf numFmtId="0" fontId="94" fillId="21" borderId="0" applyNumberFormat="0" applyBorder="0" applyAlignment="0" applyProtection="0"/>
    <xf numFmtId="0" fontId="95" fillId="5" borderId="0" applyNumberFormat="0" applyBorder="0" applyAlignment="0" applyProtection="0"/>
    <xf numFmtId="0" fontId="96" fillId="22" borderId="19" applyNumberFormat="0" applyAlignment="0" applyProtection="0"/>
    <xf numFmtId="0" fontId="97" fillId="23" borderId="20" applyNumberFormat="0" applyAlignment="0" applyProtection="0"/>
    <xf numFmtId="175" fontId="11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6" borderId="0" applyNumberFormat="0" applyBorder="0" applyAlignment="0" applyProtection="0"/>
    <xf numFmtId="0" fontId="100" fillId="0" borderId="22" applyNumberFormat="0" applyFill="0" applyAlignment="0" applyProtection="0"/>
    <xf numFmtId="0" fontId="101" fillId="0" borderId="23" applyNumberFormat="0" applyFill="0" applyAlignment="0" applyProtection="0"/>
    <xf numFmtId="0" fontId="102" fillId="0" borderId="24" applyNumberFormat="0" applyFill="0" applyAlignment="0" applyProtection="0"/>
    <xf numFmtId="0" fontId="102" fillId="0" borderId="0" applyNumberFormat="0" applyFill="0" applyBorder="0" applyAlignment="0" applyProtection="0"/>
    <xf numFmtId="0" fontId="103" fillId="9" borderId="19" applyNumberFormat="0" applyAlignment="0" applyProtection="0"/>
    <xf numFmtId="0" fontId="104" fillId="0" borderId="21" applyNumberFormat="0" applyFill="0" applyAlignment="0" applyProtection="0"/>
    <xf numFmtId="0" fontId="105" fillId="30" borderId="0" applyNumberFormat="0" applyBorder="0" applyAlignment="0" applyProtection="0"/>
    <xf numFmtId="0" fontId="11" fillId="0" borderId="0"/>
    <xf numFmtId="0" fontId="6" fillId="0" borderId="0"/>
    <xf numFmtId="0" fontId="11" fillId="29" borderId="25" applyNumberFormat="0" applyFont="0" applyAlignment="0" applyProtection="0"/>
    <xf numFmtId="0" fontId="106" fillId="22" borderId="26" applyNumberFormat="0" applyAlignment="0" applyProtection="0"/>
    <xf numFmtId="0" fontId="107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108" fillId="0" borderId="0" applyNumberFormat="0" applyFill="0" applyBorder="0" applyAlignment="0" applyProtection="0"/>
    <xf numFmtId="0" fontId="11" fillId="0" borderId="0"/>
    <xf numFmtId="0" fontId="11" fillId="0" borderId="0"/>
    <xf numFmtId="0" fontId="5" fillId="0" borderId="0"/>
    <xf numFmtId="0" fontId="4" fillId="0" borderId="0"/>
    <xf numFmtId="0" fontId="19" fillId="0" borderId="0"/>
    <xf numFmtId="0" fontId="2" fillId="0" borderId="0"/>
    <xf numFmtId="0" fontId="62" fillId="0" borderId="0"/>
    <xf numFmtId="0" fontId="14" fillId="0" borderId="0"/>
    <xf numFmtId="0" fontId="112" fillId="0" borderId="0" applyBorder="0"/>
    <xf numFmtId="0" fontId="14" fillId="0" borderId="0"/>
    <xf numFmtId="0" fontId="112" fillId="0" borderId="0" applyBorder="0"/>
  </cellStyleXfs>
  <cellXfs count="126">
    <xf numFmtId="0" fontId="0" fillId="0" borderId="0" xfId="0"/>
    <xf numFmtId="0" fontId="69" fillId="0" borderId="0" xfId="271" applyFont="1" applyProtection="1">
      <protection locked="0"/>
    </xf>
    <xf numFmtId="0" fontId="69" fillId="0" borderId="0" xfId="271" applyFont="1" applyAlignment="1" applyProtection="1">
      <alignment horizontal="right" vertical="center"/>
      <protection locked="0"/>
    </xf>
    <xf numFmtId="0" fontId="17" fillId="0" borderId="0" xfId="271" applyFont="1" applyAlignment="1" applyProtection="1">
      <alignment horizontal="center"/>
      <protection locked="0"/>
    </xf>
    <xf numFmtId="0" fontId="69" fillId="0" borderId="0" xfId="271" applyFont="1" applyAlignment="1" applyProtection="1">
      <alignment horizontal="right" vertical="top"/>
      <protection locked="0"/>
    </xf>
    <xf numFmtId="0" fontId="70" fillId="0" borderId="0" xfId="271" applyFont="1" applyAlignment="1" applyProtection="1">
      <alignment vertical="center"/>
      <protection locked="0"/>
    </xf>
    <xf numFmtId="0" fontId="70" fillId="0" borderId="0" xfId="271" applyFont="1" applyAlignment="1" applyProtection="1">
      <alignment horizontal="center"/>
      <protection locked="0"/>
    </xf>
    <xf numFmtId="0" fontId="70" fillId="0" borderId="0" xfId="271" applyFont="1" applyAlignment="1" applyProtection="1">
      <alignment horizontal="right"/>
      <protection locked="0"/>
    </xf>
    <xf numFmtId="0" fontId="70" fillId="0" borderId="0" xfId="271" applyFont="1" applyProtection="1">
      <protection locked="0"/>
    </xf>
    <xf numFmtId="0" fontId="69" fillId="0" borderId="0" xfId="271" applyFont="1" applyAlignment="1" applyProtection="1">
      <alignment horizontal="right"/>
      <protection locked="0"/>
    </xf>
    <xf numFmtId="0" fontId="69" fillId="3" borderId="9" xfId="271" applyFont="1" applyFill="1" applyBorder="1" applyAlignment="1" applyProtection="1">
      <alignment horizontal="center" vertical="center" wrapText="1"/>
      <protection locked="0"/>
    </xf>
    <xf numFmtId="0" fontId="69" fillId="0" borderId="0" xfId="271" applyFont="1" applyAlignment="1" applyProtection="1">
      <alignment horizontal="center" vertical="center" wrapText="1"/>
      <protection locked="0"/>
    </xf>
    <xf numFmtId="0" fontId="69" fillId="0" borderId="9" xfId="271" applyFont="1" applyBorder="1" applyAlignment="1" applyProtection="1">
      <alignment horizontal="center" vertical="center"/>
      <protection locked="0"/>
    </xf>
    <xf numFmtId="49" fontId="69" fillId="0" borderId="9" xfId="271" applyNumberFormat="1" applyFont="1" applyBorder="1" applyAlignment="1" applyProtection="1">
      <alignment horizontal="left" vertical="center" wrapText="1"/>
      <protection locked="0"/>
    </xf>
    <xf numFmtId="49" fontId="21" fillId="0" borderId="9" xfId="271" applyNumberFormat="1" applyFont="1" applyBorder="1" applyAlignment="1" applyProtection="1">
      <alignment horizontal="center" vertical="center" wrapText="1"/>
      <protection locked="0"/>
    </xf>
    <xf numFmtId="49" fontId="69" fillId="0" borderId="9" xfId="271" applyNumberFormat="1" applyFont="1" applyBorder="1" applyAlignment="1" applyProtection="1">
      <alignment horizontal="center" vertical="center" wrapText="1"/>
      <protection locked="0"/>
    </xf>
    <xf numFmtId="3" fontId="69" fillId="0" borderId="9" xfId="271" applyNumberFormat="1" applyFont="1" applyBorder="1" applyAlignment="1" applyProtection="1">
      <alignment horizontal="right" vertical="center" wrapText="1"/>
      <protection locked="0"/>
    </xf>
    <xf numFmtId="4" fontId="69" fillId="0" borderId="9" xfId="271" applyNumberFormat="1" applyFont="1" applyBorder="1" applyAlignment="1" applyProtection="1">
      <alignment horizontal="right" vertical="center" wrapText="1"/>
      <protection locked="0"/>
    </xf>
    <xf numFmtId="4" fontId="69" fillId="0" borderId="9" xfId="271" applyNumberFormat="1" applyFont="1" applyBorder="1" applyAlignment="1">
      <alignment horizontal="right" vertical="center" wrapText="1"/>
    </xf>
    <xf numFmtId="14" fontId="69" fillId="0" borderId="9" xfId="271" applyNumberFormat="1" applyFont="1" applyBorder="1" applyAlignment="1" applyProtection="1">
      <alignment horizontal="center" vertical="center" wrapText="1"/>
      <protection locked="0"/>
    </xf>
    <xf numFmtId="169" fontId="69" fillId="0" borderId="9" xfId="271" applyNumberFormat="1" applyFont="1" applyBorder="1" applyAlignment="1" applyProtection="1">
      <alignment horizontal="center" vertical="center" wrapText="1"/>
      <protection locked="0"/>
    </xf>
    <xf numFmtId="0" fontId="69" fillId="0" borderId="0" xfId="271" applyFont="1" applyAlignment="1" applyProtection="1">
      <alignment wrapText="1"/>
      <protection locked="0"/>
    </xf>
    <xf numFmtId="0" fontId="69" fillId="2" borderId="9" xfId="271" applyFont="1" applyFill="1" applyBorder="1" applyAlignment="1" applyProtection="1">
      <alignment horizontal="center" vertical="center"/>
      <protection locked="0"/>
    </xf>
    <xf numFmtId="4" fontId="69" fillId="2" borderId="9" xfId="271" applyNumberFormat="1" applyFont="1" applyFill="1" applyBorder="1" applyAlignment="1" applyProtection="1">
      <alignment horizontal="right" vertical="center" wrapText="1"/>
      <protection locked="0"/>
    </xf>
    <xf numFmtId="0" fontId="71" fillId="3" borderId="9" xfId="271" applyFont="1" applyFill="1" applyBorder="1" applyAlignment="1" applyProtection="1">
      <alignment horizontal="center" vertical="center" wrapText="1"/>
      <protection locked="0"/>
    </xf>
    <xf numFmtId="0" fontId="10" fillId="0" borderId="0" xfId="271" applyFont="1" applyProtection="1">
      <protection locked="0"/>
    </xf>
    <xf numFmtId="0" fontId="3" fillId="0" borderId="0" xfId="271" applyFont="1" applyProtection="1">
      <protection locked="0"/>
    </xf>
    <xf numFmtId="0" fontId="3" fillId="0" borderId="0" xfId="271" applyFont="1" applyAlignment="1" applyProtection="1">
      <alignment horizontal="right"/>
      <protection locked="0"/>
    </xf>
    <xf numFmtId="0" fontId="10" fillId="2" borderId="0" xfId="271" applyFont="1" applyFill="1" applyAlignment="1" applyProtection="1">
      <alignment vertical="center"/>
      <protection locked="0"/>
    </xf>
    <xf numFmtId="0" fontId="3" fillId="2" borderId="0" xfId="271" applyFont="1" applyFill="1" applyProtection="1">
      <protection locked="0"/>
    </xf>
    <xf numFmtId="0" fontId="3" fillId="2" borderId="0" xfId="271" applyFont="1" applyFill="1" applyAlignment="1" applyProtection="1">
      <alignment horizontal="right"/>
      <protection locked="0"/>
    </xf>
    <xf numFmtId="0" fontId="10" fillId="0" borderId="0" xfId="271" applyFont="1" applyAlignment="1" applyProtection="1">
      <alignment vertical="center"/>
      <protection locked="0"/>
    </xf>
    <xf numFmtId="49" fontId="69" fillId="0" borderId="9" xfId="271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 indent="2"/>
    </xf>
    <xf numFmtId="49" fontId="70" fillId="3" borderId="3" xfId="4" applyNumberFormat="1" applyFont="1" applyFill="1" applyBorder="1" applyAlignment="1">
      <alignment horizontal="center" vertical="center" wrapText="1"/>
    </xf>
    <xf numFmtId="1" fontId="70" fillId="3" borderId="5" xfId="4" applyNumberFormat="1" applyFont="1" applyFill="1" applyBorder="1" applyAlignment="1">
      <alignment horizontal="center" vertical="center" wrapText="1"/>
    </xf>
    <xf numFmtId="0" fontId="70" fillId="3" borderId="18" xfId="4" applyFont="1" applyFill="1" applyBorder="1" applyAlignment="1">
      <alignment horizontal="center" vertical="center" wrapText="1"/>
    </xf>
    <xf numFmtId="0" fontId="13" fillId="37" borderId="12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49" fontId="12" fillId="37" borderId="6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indent="1"/>
    </xf>
    <xf numFmtId="49" fontId="13" fillId="0" borderId="9" xfId="0" applyNumberFormat="1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12" fillId="37" borderId="9" xfId="0" applyFont="1" applyFill="1" applyBorder="1" applyAlignment="1">
      <alignment horizontal="left" vertical="center" indent="1"/>
    </xf>
    <xf numFmtId="0" fontId="20" fillId="37" borderId="17" xfId="4" applyFont="1" applyFill="1" applyBorder="1" applyAlignment="1">
      <alignment vertical="center" wrapText="1"/>
    </xf>
    <xf numFmtId="0" fontId="12" fillId="0" borderId="9" xfId="0" quotePrefix="1" applyFont="1" applyBorder="1" applyAlignment="1">
      <alignment horizontal="left" vertical="center" indent="1"/>
    </xf>
    <xf numFmtId="49" fontId="12" fillId="37" borderId="6" xfId="0" quotePrefix="1" applyNumberFormat="1" applyFont="1" applyFill="1" applyBorder="1" applyAlignment="1">
      <alignment horizontal="center" vertical="center"/>
    </xf>
    <xf numFmtId="0" fontId="13" fillId="37" borderId="9" xfId="0" applyFont="1" applyFill="1" applyBorder="1" applyAlignment="1">
      <alignment horizontal="left" vertical="center" indent="1"/>
    </xf>
    <xf numFmtId="49" fontId="12" fillId="37" borderId="14" xfId="0" quotePrefix="1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indent="1"/>
    </xf>
    <xf numFmtId="4" fontId="12" fillId="0" borderId="0" xfId="0" applyNumberFormat="1" applyFont="1" applyAlignment="1">
      <alignment horizontal="center" vertical="center" wrapText="1"/>
    </xf>
    <xf numFmtId="4" fontId="13" fillId="2" borderId="0" xfId="0" applyNumberFormat="1" applyFont="1" applyFill="1" applyAlignment="1">
      <alignment horizontal="left" vertical="center" wrapText="1" indent="2"/>
    </xf>
    <xf numFmtId="4" fontId="25" fillId="3" borderId="4" xfId="0" applyNumberFormat="1" applyFont="1" applyFill="1" applyBorder="1" applyAlignment="1">
      <alignment horizontal="center" vertical="center" wrapText="1"/>
    </xf>
    <xf numFmtId="49" fontId="12" fillId="37" borderId="13" xfId="0" quotePrefix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" fontId="12" fillId="0" borderId="0" xfId="0" applyNumberFormat="1" applyFont="1" applyAlignment="1">
      <alignment horizontal="left" vertical="center" wrapText="1"/>
    </xf>
    <xf numFmtId="4" fontId="12" fillId="0" borderId="7" xfId="371" applyNumberFormat="1" applyFont="1" applyBorder="1" applyAlignment="1">
      <alignment horizontal="right" vertical="center" wrapText="1" shrinkToFit="1"/>
    </xf>
    <xf numFmtId="4" fontId="12" fillId="37" borderId="7" xfId="371" applyNumberFormat="1" applyFont="1" applyFill="1" applyBorder="1" applyAlignment="1">
      <alignment horizontal="right" vertical="center" wrapText="1" shrinkToFit="1"/>
    </xf>
    <xf numFmtId="4" fontId="12" fillId="0" borderId="16" xfId="371" applyNumberFormat="1" applyFont="1" applyBorder="1" applyAlignment="1">
      <alignment horizontal="right" vertical="center" wrapText="1" shrinkToFit="1"/>
    </xf>
    <xf numFmtId="4" fontId="13" fillId="0" borderId="7" xfId="371" applyNumberFormat="1" applyFont="1" applyBorder="1" applyAlignment="1">
      <alignment horizontal="right" vertical="center" wrapText="1" shrinkToFit="1"/>
    </xf>
    <xf numFmtId="0" fontId="13" fillId="37" borderId="28" xfId="0" applyFont="1" applyFill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 indent="1"/>
    </xf>
    <xf numFmtId="0" fontId="12" fillId="0" borderId="17" xfId="0" applyFont="1" applyBorder="1" applyAlignment="1">
      <alignment horizontal="left" vertical="center" wrapText="1" indent="2"/>
    </xf>
    <xf numFmtId="0" fontId="13" fillId="37" borderId="17" xfId="0" applyFont="1" applyFill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2" fillId="37" borderId="17" xfId="0" applyFont="1" applyFill="1" applyBorder="1" applyAlignment="1">
      <alignment horizontal="left" vertical="center" wrapText="1" indent="1"/>
    </xf>
    <xf numFmtId="0" fontId="13" fillId="37" borderId="17" xfId="0" applyFont="1" applyFill="1" applyBorder="1" applyAlignment="1">
      <alignment horizontal="left" vertical="center" wrapText="1"/>
    </xf>
    <xf numFmtId="0" fontId="13" fillId="37" borderId="17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4" fontId="25" fillId="3" borderId="30" xfId="0" applyNumberFormat="1" applyFont="1" applyFill="1" applyBorder="1" applyAlignment="1">
      <alignment horizontal="center" vertical="center" wrapText="1"/>
    </xf>
    <xf numFmtId="4" fontId="12" fillId="37" borderId="31" xfId="0" quotePrefix="1" applyNumberFormat="1" applyFont="1" applyFill="1" applyBorder="1" applyAlignment="1">
      <alignment horizontal="center" vertical="center" wrapText="1"/>
    </xf>
    <xf numFmtId="4" fontId="13" fillId="0" borderId="32" xfId="371" applyNumberFormat="1" applyFont="1" applyBorder="1" applyAlignment="1">
      <alignment horizontal="right" vertical="center" wrapText="1" shrinkToFit="1"/>
    </xf>
    <xf numFmtId="4" fontId="12" fillId="0" borderId="32" xfId="371" applyNumberFormat="1" applyFont="1" applyBorder="1" applyAlignment="1">
      <alignment horizontal="right" vertical="center" wrapText="1" shrinkToFit="1"/>
    </xf>
    <xf numFmtId="4" fontId="12" fillId="37" borderId="32" xfId="371" applyNumberFormat="1" applyFont="1" applyFill="1" applyBorder="1" applyAlignment="1">
      <alignment horizontal="right" vertical="center" wrapText="1" shrinkToFit="1"/>
    </xf>
    <xf numFmtId="4" fontId="12" fillId="0" borderId="33" xfId="371" applyNumberFormat="1" applyFont="1" applyBorder="1" applyAlignment="1">
      <alignment horizontal="right" vertical="center" wrapText="1" shrinkToFit="1"/>
    </xf>
    <xf numFmtId="49" fontId="69" fillId="0" borderId="9" xfId="271" applyNumberFormat="1" applyFont="1" applyBorder="1" applyAlignment="1" applyProtection="1">
      <alignment horizontal="left" vertical="center"/>
      <protection locked="0"/>
    </xf>
    <xf numFmtId="49" fontId="21" fillId="0" borderId="9" xfId="271" applyNumberFormat="1" applyFont="1" applyBorder="1" applyAlignment="1" applyProtection="1">
      <alignment horizontal="center" vertical="center"/>
      <protection locked="0"/>
    </xf>
    <xf numFmtId="3" fontId="69" fillId="0" borderId="9" xfId="271" applyNumberFormat="1" applyFont="1" applyBorder="1" applyAlignment="1" applyProtection="1">
      <alignment horizontal="right" vertical="center"/>
      <protection locked="0"/>
    </xf>
    <xf numFmtId="4" fontId="69" fillId="0" borderId="9" xfId="271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right" vertical="center"/>
    </xf>
    <xf numFmtId="4" fontId="70" fillId="0" borderId="0" xfId="271" applyNumberFormat="1" applyFont="1" applyProtection="1">
      <protection locked="0"/>
    </xf>
    <xf numFmtId="49" fontId="69" fillId="0" borderId="0" xfId="271" applyNumberFormat="1" applyFont="1" applyProtection="1">
      <protection locked="0"/>
    </xf>
    <xf numFmtId="49" fontId="69" fillId="0" borderId="0" xfId="271" applyNumberFormat="1" applyFont="1" applyAlignment="1" applyProtection="1">
      <alignment horizontal="right" vertical="center"/>
      <protection locked="0"/>
    </xf>
    <xf numFmtId="49" fontId="69" fillId="3" borderId="9" xfId="271" applyNumberFormat="1" applyFont="1" applyFill="1" applyBorder="1" applyAlignment="1" applyProtection="1">
      <alignment horizontal="center" vertical="center" wrapText="1"/>
      <protection locked="0"/>
    </xf>
    <xf numFmtId="49" fontId="69" fillId="2" borderId="9" xfId="271" applyNumberFormat="1" applyFont="1" applyFill="1" applyBorder="1" applyAlignment="1" applyProtection="1">
      <alignment horizontal="center" vertical="center"/>
      <protection locked="0"/>
    </xf>
    <xf numFmtId="49" fontId="69" fillId="2" borderId="9" xfId="271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271" applyNumberFormat="1" applyFont="1" applyProtection="1">
      <protection locked="0"/>
    </xf>
    <xf numFmtId="14" fontId="69" fillId="0" borderId="0" xfId="271" applyNumberFormat="1" applyFont="1" applyAlignment="1" applyProtection="1">
      <alignment horizontal="center" vertical="center"/>
      <protection locked="0"/>
    </xf>
    <xf numFmtId="14" fontId="69" fillId="0" borderId="0" xfId="271" applyNumberFormat="1" applyFont="1" applyProtection="1">
      <protection locked="0"/>
    </xf>
    <xf numFmtId="14" fontId="69" fillId="0" borderId="0" xfId="271" applyNumberFormat="1" applyFont="1" applyAlignment="1" applyProtection="1">
      <alignment horizontal="center" vertical="top"/>
      <protection locked="0"/>
    </xf>
    <xf numFmtId="14" fontId="70" fillId="0" borderId="0" xfId="271" applyNumberFormat="1" applyFont="1" applyAlignment="1" applyProtection="1">
      <alignment horizontal="center"/>
      <protection locked="0"/>
    </xf>
    <xf numFmtId="14" fontId="69" fillId="0" borderId="0" xfId="271" applyNumberFormat="1" applyFont="1" applyAlignment="1" applyProtection="1">
      <alignment horizontal="right"/>
      <protection locked="0"/>
    </xf>
    <xf numFmtId="14" fontId="69" fillId="3" borderId="9" xfId="271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271" applyNumberFormat="1" applyFont="1" applyProtection="1">
      <protection locked="0"/>
    </xf>
    <xf numFmtId="14" fontId="3" fillId="2" borderId="0" xfId="271" applyNumberFormat="1" applyFont="1" applyFill="1" applyProtection="1">
      <protection locked="0"/>
    </xf>
    <xf numFmtId="176" fontId="69" fillId="2" borderId="9" xfId="271" applyNumberFormat="1" applyFont="1" applyFill="1" applyBorder="1" applyAlignment="1" applyProtection="1">
      <alignment horizontal="right" vertical="center" wrapText="1"/>
      <protection locked="0"/>
    </xf>
    <xf numFmtId="0" fontId="71" fillId="2" borderId="9" xfId="271" applyFont="1" applyFill="1" applyBorder="1" applyAlignment="1" applyProtection="1">
      <alignment horizontal="center" vertical="center"/>
      <protection locked="0"/>
    </xf>
    <xf numFmtId="0" fontId="113" fillId="0" borderId="0" xfId="168" applyFont="1" applyAlignment="1">
      <alignment horizontal="left" vertical="center"/>
    </xf>
    <xf numFmtId="0" fontId="69" fillId="38" borderId="1" xfId="271" applyFont="1" applyFill="1" applyBorder="1" applyProtection="1">
      <protection locked="0"/>
    </xf>
    <xf numFmtId="14" fontId="69" fillId="38" borderId="1" xfId="271" applyNumberFormat="1" applyFont="1" applyFill="1" applyBorder="1" applyAlignment="1" applyProtection="1">
      <alignment horizontal="center" vertical="center"/>
      <protection locked="0"/>
    </xf>
    <xf numFmtId="0" fontId="13" fillId="38" borderId="9" xfId="0" applyFont="1" applyFill="1" applyBorder="1" applyAlignment="1">
      <alignment horizontal="left" vertical="center" indent="1"/>
    </xf>
    <xf numFmtId="0" fontId="13" fillId="38" borderId="17" xfId="0" applyFont="1" applyFill="1" applyBorder="1" applyAlignment="1">
      <alignment horizontal="left" vertical="center"/>
    </xf>
    <xf numFmtId="4" fontId="12" fillId="38" borderId="32" xfId="371" applyNumberFormat="1" applyFont="1" applyFill="1" applyBorder="1" applyAlignment="1">
      <alignment horizontal="right" vertical="center" wrapText="1" shrinkToFit="1"/>
    </xf>
    <xf numFmtId="4" fontId="12" fillId="38" borderId="7" xfId="371" applyNumberFormat="1" applyFont="1" applyFill="1" applyBorder="1" applyAlignment="1">
      <alignment horizontal="right" vertical="center" wrapText="1" shrinkToFit="1"/>
    </xf>
    <xf numFmtId="0" fontId="13" fillId="38" borderId="36" xfId="0" applyFont="1" applyFill="1" applyBorder="1" applyAlignment="1">
      <alignment horizontal="center" vertical="center"/>
    </xf>
    <xf numFmtId="0" fontId="18" fillId="2" borderId="0" xfId="267" applyFont="1" applyFill="1" applyAlignment="1" applyProtection="1">
      <alignment horizontal="center" vertical="center"/>
      <protection locked="0"/>
    </xf>
    <xf numFmtId="0" fontId="71" fillId="38" borderId="9" xfId="271" applyFont="1" applyFill="1" applyBorder="1" applyAlignment="1" applyProtection="1">
      <alignment horizontal="center" vertical="center" wrapText="1"/>
      <protection locked="0"/>
    </xf>
    <xf numFmtId="14" fontId="13" fillId="38" borderId="37" xfId="0" applyNumberFormat="1" applyFont="1" applyFill="1" applyBorder="1" applyAlignment="1">
      <alignment horizontal="center" vertical="center"/>
    </xf>
    <xf numFmtId="14" fontId="0" fillId="38" borderId="38" xfId="0" applyNumberFormat="1" applyFill="1" applyBorder="1" applyAlignment="1">
      <alignment horizontal="center" vertical="center"/>
    </xf>
    <xf numFmtId="0" fontId="67" fillId="37" borderId="0" xfId="0" applyFont="1" applyFill="1" applyAlignment="1">
      <alignment horizontal="left" vertical="center" wrapText="1"/>
    </xf>
    <xf numFmtId="0" fontId="0" fillId="0" borderId="0" xfId="0"/>
    <xf numFmtId="0" fontId="12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4" fillId="0" borderId="35" xfId="0" applyFont="1" applyBorder="1" applyAlignment="1">
      <alignment horizontal="center" vertical="center"/>
    </xf>
    <xf numFmtId="0" fontId="115" fillId="0" borderId="35" xfId="0" applyFont="1" applyBorder="1" applyAlignment="1">
      <alignment horizontal="center" vertical="center"/>
    </xf>
    <xf numFmtId="0" fontId="10" fillId="0" borderId="0" xfId="271" applyFont="1" applyAlignment="1" applyProtection="1">
      <alignment horizontal="left" vertical="center"/>
      <protection locked="0"/>
    </xf>
    <xf numFmtId="0" fontId="69" fillId="38" borderId="1" xfId="271" applyFont="1" applyFill="1" applyBorder="1" applyAlignment="1" applyProtection="1">
      <alignment horizontal="center" vertical="center"/>
      <protection locked="0"/>
    </xf>
    <xf numFmtId="0" fontId="69" fillId="0" borderId="2" xfId="271" applyFont="1" applyBorder="1" applyAlignment="1" applyProtection="1">
      <alignment horizontal="center" vertical="center"/>
      <protection locked="0"/>
    </xf>
    <xf numFmtId="0" fontId="70" fillId="0" borderId="0" xfId="271" applyFont="1" applyAlignment="1" applyProtection="1">
      <alignment horizontal="center" vertical="center"/>
      <protection locked="0"/>
    </xf>
    <xf numFmtId="0" fontId="93" fillId="0" borderId="0" xfId="271" applyFont="1" applyAlignment="1" applyProtection="1">
      <alignment horizontal="left" vertical="center"/>
      <protection locked="0"/>
    </xf>
  </cellXfs>
  <cellStyles count="376">
    <cellStyle name="=C:\WINNT35\SYSTEM32\COMMAND.COM" xfId="11" xr:uid="{00000000-0005-0000-0000-000000000000}"/>
    <cellStyle name="=D:\WINNT\SYSTEM32\COMMAND.COM" xfId="269" xr:uid="{00000000-0005-0000-0000-000001000000}"/>
    <cellStyle name="20% - 1. jelölőszín" xfId="12" xr:uid="{00000000-0005-0000-0000-000002000000}"/>
    <cellStyle name="20% - 1. jelölőszín 2" xfId="13" xr:uid="{00000000-0005-0000-0000-000003000000}"/>
    <cellStyle name="20% - 1. jelölőszín_20130128_ITS on reporting_Annex I_CA" xfId="14" xr:uid="{00000000-0005-0000-0000-000004000000}"/>
    <cellStyle name="20% - 2. jelölőszín" xfId="15" xr:uid="{00000000-0005-0000-0000-000005000000}"/>
    <cellStyle name="20% - 2. jelölőszín 2" xfId="16" xr:uid="{00000000-0005-0000-0000-000006000000}"/>
    <cellStyle name="20% - 2. jelölőszín_20130128_ITS on reporting_Annex I_CA" xfId="17" xr:uid="{00000000-0005-0000-0000-000007000000}"/>
    <cellStyle name="20% - 3. jelölőszín" xfId="18" xr:uid="{00000000-0005-0000-0000-000008000000}"/>
    <cellStyle name="20% - 3. jelölőszín 2" xfId="19" xr:uid="{00000000-0005-0000-0000-000009000000}"/>
    <cellStyle name="20% - 3. jelölőszín_20130128_ITS on reporting_Annex I_CA" xfId="20" xr:uid="{00000000-0005-0000-0000-00000A000000}"/>
    <cellStyle name="20% - 4. jelölőszín" xfId="21" xr:uid="{00000000-0005-0000-0000-00000B000000}"/>
    <cellStyle name="20% - 4. jelölőszín 2" xfId="22" xr:uid="{00000000-0005-0000-0000-00000C000000}"/>
    <cellStyle name="20% - 4. jelölőszín_20130128_ITS on reporting_Annex I_CA" xfId="23" xr:uid="{00000000-0005-0000-0000-00000D000000}"/>
    <cellStyle name="20% - 5. jelölőszín" xfId="24" xr:uid="{00000000-0005-0000-0000-00000E000000}"/>
    <cellStyle name="20% - 5. jelölőszín 2" xfId="25" xr:uid="{00000000-0005-0000-0000-00000F000000}"/>
    <cellStyle name="20% - 5. jelölőszín_20130128_ITS on reporting_Annex I_CA" xfId="26" xr:uid="{00000000-0005-0000-0000-000010000000}"/>
    <cellStyle name="20% - 6. jelölőszín" xfId="27" xr:uid="{00000000-0005-0000-0000-000011000000}"/>
    <cellStyle name="20% - 6. jelölőszín 2" xfId="28" xr:uid="{00000000-0005-0000-0000-000012000000}"/>
    <cellStyle name="20% - 6. jelölőszín_20130128_ITS on reporting_Annex I_CA" xfId="29" xr:uid="{00000000-0005-0000-0000-000013000000}"/>
    <cellStyle name="20% - Accent1 2" xfId="30" xr:uid="{00000000-0005-0000-0000-000014000000}"/>
    <cellStyle name="20% - Accent1 3" xfId="274" xr:uid="{00000000-0005-0000-0000-000015000000}"/>
    <cellStyle name="20% - Accent1 4" xfId="321" xr:uid="{00000000-0005-0000-0000-000016000000}"/>
    <cellStyle name="20% - Accent2 2" xfId="31" xr:uid="{00000000-0005-0000-0000-000017000000}"/>
    <cellStyle name="20% - Accent2 3" xfId="275" xr:uid="{00000000-0005-0000-0000-000018000000}"/>
    <cellStyle name="20% - Accent2 4" xfId="322" xr:uid="{00000000-0005-0000-0000-000019000000}"/>
    <cellStyle name="20% - Accent3 2" xfId="32" xr:uid="{00000000-0005-0000-0000-00001A000000}"/>
    <cellStyle name="20% - Accent3 3" xfId="276" xr:uid="{00000000-0005-0000-0000-00001B000000}"/>
    <cellStyle name="20% - Accent3 4" xfId="323" xr:uid="{00000000-0005-0000-0000-00001C000000}"/>
    <cellStyle name="20% - Accent4 2" xfId="33" xr:uid="{00000000-0005-0000-0000-00001D000000}"/>
    <cellStyle name="20% - Accent4 3" xfId="277" xr:uid="{00000000-0005-0000-0000-00001E000000}"/>
    <cellStyle name="20% - Accent4 4" xfId="324" xr:uid="{00000000-0005-0000-0000-00001F000000}"/>
    <cellStyle name="20% - Accent5 2" xfId="34" xr:uid="{00000000-0005-0000-0000-000020000000}"/>
    <cellStyle name="20% - Accent5 3" xfId="278" xr:uid="{00000000-0005-0000-0000-000021000000}"/>
    <cellStyle name="20% - Accent5 4" xfId="325" xr:uid="{00000000-0005-0000-0000-000022000000}"/>
    <cellStyle name="20% - Accent6 2" xfId="35" xr:uid="{00000000-0005-0000-0000-000023000000}"/>
    <cellStyle name="20% - Accent6 3" xfId="279" xr:uid="{00000000-0005-0000-0000-000024000000}"/>
    <cellStyle name="20% - Accent6 4" xfId="326" xr:uid="{00000000-0005-0000-0000-000025000000}"/>
    <cellStyle name="20% - Énfasis1" xfId="36" xr:uid="{00000000-0005-0000-0000-000026000000}"/>
    <cellStyle name="20% - Énfasis2" xfId="37" xr:uid="{00000000-0005-0000-0000-000027000000}"/>
    <cellStyle name="20% - Énfasis3" xfId="38" xr:uid="{00000000-0005-0000-0000-000028000000}"/>
    <cellStyle name="20% - Énfasis4" xfId="39" xr:uid="{00000000-0005-0000-0000-000029000000}"/>
    <cellStyle name="20% - Énfasis5" xfId="40" xr:uid="{00000000-0005-0000-0000-00002A000000}"/>
    <cellStyle name="20% - Énfasis6" xfId="41" xr:uid="{00000000-0005-0000-0000-00002B000000}"/>
    <cellStyle name="40% - 1. jelölőszín" xfId="42" xr:uid="{00000000-0005-0000-0000-00002C000000}"/>
    <cellStyle name="40% - 1. jelölőszín 2" xfId="43" xr:uid="{00000000-0005-0000-0000-00002D000000}"/>
    <cellStyle name="40% - 1. jelölőszín_20130128_ITS on reporting_Annex I_CA" xfId="44" xr:uid="{00000000-0005-0000-0000-00002E000000}"/>
    <cellStyle name="40% - 2. jelölőszín" xfId="45" xr:uid="{00000000-0005-0000-0000-00002F000000}"/>
    <cellStyle name="40% - 2. jelölőszín 2" xfId="46" xr:uid="{00000000-0005-0000-0000-000030000000}"/>
    <cellStyle name="40% - 2. jelölőszín_20130128_ITS on reporting_Annex I_CA" xfId="47" xr:uid="{00000000-0005-0000-0000-000031000000}"/>
    <cellStyle name="40% - 3. jelölőszín" xfId="48" xr:uid="{00000000-0005-0000-0000-000032000000}"/>
    <cellStyle name="40% - 3. jelölőszín 2" xfId="49" xr:uid="{00000000-0005-0000-0000-000033000000}"/>
    <cellStyle name="40% - 3. jelölőszín_20130128_ITS on reporting_Annex I_CA" xfId="50" xr:uid="{00000000-0005-0000-0000-000034000000}"/>
    <cellStyle name="40% - 4. jelölőszín" xfId="51" xr:uid="{00000000-0005-0000-0000-000035000000}"/>
    <cellStyle name="40% - 4. jelölőszín 2" xfId="52" xr:uid="{00000000-0005-0000-0000-000036000000}"/>
    <cellStyle name="40% - 4. jelölőszín_20130128_ITS on reporting_Annex I_CA" xfId="53" xr:uid="{00000000-0005-0000-0000-000037000000}"/>
    <cellStyle name="40% - 5. jelölőszín" xfId="54" xr:uid="{00000000-0005-0000-0000-000038000000}"/>
    <cellStyle name="40% - 5. jelölőszín 2" xfId="55" xr:uid="{00000000-0005-0000-0000-000039000000}"/>
    <cellStyle name="40% - 5. jelölőszín_20130128_ITS on reporting_Annex I_CA" xfId="56" xr:uid="{00000000-0005-0000-0000-00003A000000}"/>
    <cellStyle name="40% - 6. jelölőszín" xfId="57" xr:uid="{00000000-0005-0000-0000-00003B000000}"/>
    <cellStyle name="40% - 6. jelölőszín 2" xfId="58" xr:uid="{00000000-0005-0000-0000-00003C000000}"/>
    <cellStyle name="40% - 6. jelölőszín_20130128_ITS on reporting_Annex I_CA" xfId="59" xr:uid="{00000000-0005-0000-0000-00003D000000}"/>
    <cellStyle name="40% - Accent1 2" xfId="60" xr:uid="{00000000-0005-0000-0000-00003E000000}"/>
    <cellStyle name="40% - Accent1 3" xfId="280" xr:uid="{00000000-0005-0000-0000-00003F000000}"/>
    <cellStyle name="40% - Accent1 4" xfId="327" xr:uid="{00000000-0005-0000-0000-000040000000}"/>
    <cellStyle name="40% - Accent2 2" xfId="61" xr:uid="{00000000-0005-0000-0000-000041000000}"/>
    <cellStyle name="40% - Accent2 3" xfId="281" xr:uid="{00000000-0005-0000-0000-000042000000}"/>
    <cellStyle name="40% - Accent2 4" xfId="328" xr:uid="{00000000-0005-0000-0000-000043000000}"/>
    <cellStyle name="40% - Accent3 2" xfId="62" xr:uid="{00000000-0005-0000-0000-000044000000}"/>
    <cellStyle name="40% - Accent3 3" xfId="282" xr:uid="{00000000-0005-0000-0000-000045000000}"/>
    <cellStyle name="40% - Accent3 4" xfId="329" xr:uid="{00000000-0005-0000-0000-000046000000}"/>
    <cellStyle name="40% - Accent4 2" xfId="63" xr:uid="{00000000-0005-0000-0000-000047000000}"/>
    <cellStyle name="40% - Accent4 3" xfId="283" xr:uid="{00000000-0005-0000-0000-000048000000}"/>
    <cellStyle name="40% - Accent4 4" xfId="330" xr:uid="{00000000-0005-0000-0000-000049000000}"/>
    <cellStyle name="40% - Accent5 2" xfId="64" xr:uid="{00000000-0005-0000-0000-00004A000000}"/>
    <cellStyle name="40% - Accent5 3" xfId="284" xr:uid="{00000000-0005-0000-0000-00004B000000}"/>
    <cellStyle name="40% - Accent5 4" xfId="331" xr:uid="{00000000-0005-0000-0000-00004C000000}"/>
    <cellStyle name="40% - Accent6 2" xfId="65" xr:uid="{00000000-0005-0000-0000-00004D000000}"/>
    <cellStyle name="40% - Accent6 3" xfId="285" xr:uid="{00000000-0005-0000-0000-00004E000000}"/>
    <cellStyle name="40% - Accent6 4" xfId="332" xr:uid="{00000000-0005-0000-0000-00004F000000}"/>
    <cellStyle name="40% - Énfasis1" xfId="66" xr:uid="{00000000-0005-0000-0000-000050000000}"/>
    <cellStyle name="40% - Énfasis2" xfId="67" xr:uid="{00000000-0005-0000-0000-000051000000}"/>
    <cellStyle name="40% - Énfasis3" xfId="68" xr:uid="{00000000-0005-0000-0000-000052000000}"/>
    <cellStyle name="40% - Énfasis4" xfId="69" xr:uid="{00000000-0005-0000-0000-000053000000}"/>
    <cellStyle name="40% - Énfasis5" xfId="70" xr:uid="{00000000-0005-0000-0000-000054000000}"/>
    <cellStyle name="40% - Énfasis6" xfId="71" xr:uid="{00000000-0005-0000-0000-000055000000}"/>
    <cellStyle name="60% - 1. jelölőszín" xfId="72" xr:uid="{00000000-0005-0000-0000-000056000000}"/>
    <cellStyle name="60% - 2. jelölőszín" xfId="73" xr:uid="{00000000-0005-0000-0000-000057000000}"/>
    <cellStyle name="60% - 3. jelölőszín" xfId="74" xr:uid="{00000000-0005-0000-0000-000058000000}"/>
    <cellStyle name="60% - 4. jelölőszín" xfId="75" xr:uid="{00000000-0005-0000-0000-000059000000}"/>
    <cellStyle name="60% - 5. jelölőszín" xfId="76" xr:uid="{00000000-0005-0000-0000-00005A000000}"/>
    <cellStyle name="60% - 6. jelölőszín" xfId="77" xr:uid="{00000000-0005-0000-0000-00005B000000}"/>
    <cellStyle name="60% - Accent1 2" xfId="78" xr:uid="{00000000-0005-0000-0000-00005C000000}"/>
    <cellStyle name="60% - Accent1 3" xfId="286" xr:uid="{00000000-0005-0000-0000-00005D000000}"/>
    <cellStyle name="60% - Accent1 4" xfId="333" xr:uid="{00000000-0005-0000-0000-00005E000000}"/>
    <cellStyle name="60% - Accent2 2" xfId="79" xr:uid="{00000000-0005-0000-0000-00005F000000}"/>
    <cellStyle name="60% - Accent2 3" xfId="287" xr:uid="{00000000-0005-0000-0000-000060000000}"/>
    <cellStyle name="60% - Accent2 4" xfId="334" xr:uid="{00000000-0005-0000-0000-000061000000}"/>
    <cellStyle name="60% - Accent3 2" xfId="80" xr:uid="{00000000-0005-0000-0000-000062000000}"/>
    <cellStyle name="60% - Accent3 3" xfId="288" xr:uid="{00000000-0005-0000-0000-000063000000}"/>
    <cellStyle name="60% - Accent3 4" xfId="335" xr:uid="{00000000-0005-0000-0000-000064000000}"/>
    <cellStyle name="60% - Accent4 2" xfId="81" xr:uid="{00000000-0005-0000-0000-000065000000}"/>
    <cellStyle name="60% - Accent4 3" xfId="289" xr:uid="{00000000-0005-0000-0000-000066000000}"/>
    <cellStyle name="60% - Accent4 4" xfId="336" xr:uid="{00000000-0005-0000-0000-000067000000}"/>
    <cellStyle name="60% - Accent5 2" xfId="82" xr:uid="{00000000-0005-0000-0000-000068000000}"/>
    <cellStyle name="60% - Accent5 3" xfId="290" xr:uid="{00000000-0005-0000-0000-000069000000}"/>
    <cellStyle name="60% - Accent5 4" xfId="337" xr:uid="{00000000-0005-0000-0000-00006A000000}"/>
    <cellStyle name="60% - Accent6 2" xfId="83" xr:uid="{00000000-0005-0000-0000-00006B000000}"/>
    <cellStyle name="60% - Accent6 3" xfId="291" xr:uid="{00000000-0005-0000-0000-00006C000000}"/>
    <cellStyle name="60% - Accent6 4" xfId="338" xr:uid="{00000000-0005-0000-0000-00006D000000}"/>
    <cellStyle name="60% - Énfasis1" xfId="84" xr:uid="{00000000-0005-0000-0000-00006E000000}"/>
    <cellStyle name="60% - Énfasis2" xfId="85" xr:uid="{00000000-0005-0000-0000-00006F000000}"/>
    <cellStyle name="60% - Énfasis3" xfId="86" xr:uid="{00000000-0005-0000-0000-000070000000}"/>
    <cellStyle name="60% - Énfasis4" xfId="87" xr:uid="{00000000-0005-0000-0000-000071000000}"/>
    <cellStyle name="60% - Énfasis5" xfId="88" xr:uid="{00000000-0005-0000-0000-000072000000}"/>
    <cellStyle name="60% - Énfasis6" xfId="89" xr:uid="{00000000-0005-0000-0000-000073000000}"/>
    <cellStyle name="Accent1 2" xfId="90" xr:uid="{00000000-0005-0000-0000-000074000000}"/>
    <cellStyle name="Accent1 3" xfId="292" xr:uid="{00000000-0005-0000-0000-000075000000}"/>
    <cellStyle name="Accent1 4" xfId="339" xr:uid="{00000000-0005-0000-0000-000076000000}"/>
    <cellStyle name="Accent2 2" xfId="91" xr:uid="{00000000-0005-0000-0000-000077000000}"/>
    <cellStyle name="Accent2 3" xfId="293" xr:uid="{00000000-0005-0000-0000-000078000000}"/>
    <cellStyle name="Accent2 4" xfId="340" xr:uid="{00000000-0005-0000-0000-000079000000}"/>
    <cellStyle name="Accent3 2" xfId="92" xr:uid="{00000000-0005-0000-0000-00007A000000}"/>
    <cellStyle name="Accent3 3" xfId="294" xr:uid="{00000000-0005-0000-0000-00007B000000}"/>
    <cellStyle name="Accent3 4" xfId="341" xr:uid="{00000000-0005-0000-0000-00007C000000}"/>
    <cellStyle name="Accent4 2" xfId="93" xr:uid="{00000000-0005-0000-0000-00007D000000}"/>
    <cellStyle name="Accent4 3" xfId="295" xr:uid="{00000000-0005-0000-0000-00007E000000}"/>
    <cellStyle name="Accent4 4" xfId="342" xr:uid="{00000000-0005-0000-0000-00007F000000}"/>
    <cellStyle name="Accent5 2" xfId="94" xr:uid="{00000000-0005-0000-0000-000080000000}"/>
    <cellStyle name="Accent5 3" xfId="296" xr:uid="{00000000-0005-0000-0000-000081000000}"/>
    <cellStyle name="Accent5 4" xfId="343" xr:uid="{00000000-0005-0000-0000-000082000000}"/>
    <cellStyle name="Accent6 2" xfId="95" xr:uid="{00000000-0005-0000-0000-000083000000}"/>
    <cellStyle name="Accent6 3" xfId="297" xr:uid="{00000000-0005-0000-0000-000084000000}"/>
    <cellStyle name="Accent6 4" xfId="344" xr:uid="{00000000-0005-0000-0000-000085000000}"/>
    <cellStyle name="Bad 2" xfId="96" xr:uid="{00000000-0005-0000-0000-000086000000}"/>
    <cellStyle name="Bad 3" xfId="298" xr:uid="{00000000-0005-0000-0000-000087000000}"/>
    <cellStyle name="Bad 4" xfId="345" xr:uid="{00000000-0005-0000-0000-000088000000}"/>
    <cellStyle name="Bevitel" xfId="97" xr:uid="{00000000-0005-0000-0000-000089000000}"/>
    <cellStyle name="Buena" xfId="98" xr:uid="{00000000-0005-0000-0000-00008A000000}"/>
    <cellStyle name="Calculation 2" xfId="99" xr:uid="{00000000-0005-0000-0000-00008B000000}"/>
    <cellStyle name="Calculation 3" xfId="299" xr:uid="{00000000-0005-0000-0000-00008C000000}"/>
    <cellStyle name="Calculation 4" xfId="346" xr:uid="{00000000-0005-0000-0000-00008D000000}"/>
    <cellStyle name="Cálculo" xfId="100" xr:uid="{00000000-0005-0000-0000-00008E000000}"/>
    <cellStyle name="Celda de comprobación" xfId="101" xr:uid="{00000000-0005-0000-0000-00008F000000}"/>
    <cellStyle name="Celda vinculada" xfId="102" xr:uid="{00000000-0005-0000-0000-000090000000}"/>
    <cellStyle name="Check Cell 2" xfId="103" xr:uid="{00000000-0005-0000-0000-000091000000}"/>
    <cellStyle name="Check Cell 3" xfId="300" xr:uid="{00000000-0005-0000-0000-000092000000}"/>
    <cellStyle name="Check Cell 4" xfId="347" xr:uid="{00000000-0005-0000-0000-000093000000}"/>
    <cellStyle name="checkExposure" xfId="104" xr:uid="{00000000-0005-0000-0000-000094000000}"/>
    <cellStyle name="Cím" xfId="105" xr:uid="{00000000-0005-0000-0000-000095000000}"/>
    <cellStyle name="Címsor 1" xfId="106" xr:uid="{00000000-0005-0000-0000-000096000000}"/>
    <cellStyle name="Címsor 2" xfId="107" xr:uid="{00000000-0005-0000-0000-000097000000}"/>
    <cellStyle name="Címsor 3" xfId="108" xr:uid="{00000000-0005-0000-0000-000098000000}"/>
    <cellStyle name="Címsor 4" xfId="109" xr:uid="{00000000-0005-0000-0000-000099000000}"/>
    <cellStyle name="Comma 2" xfId="348" xr:uid="{00000000-0005-0000-0000-00009A000000}"/>
    <cellStyle name="Ellenőrzőcella" xfId="110" xr:uid="{00000000-0005-0000-0000-00009B000000}"/>
    <cellStyle name="Encabezado 4" xfId="111" xr:uid="{00000000-0005-0000-0000-00009C000000}"/>
    <cellStyle name="Énfasis1" xfId="112" xr:uid="{00000000-0005-0000-0000-00009D000000}"/>
    <cellStyle name="Énfasis2" xfId="113" xr:uid="{00000000-0005-0000-0000-00009E000000}"/>
    <cellStyle name="Énfasis3" xfId="114" xr:uid="{00000000-0005-0000-0000-00009F000000}"/>
    <cellStyle name="Énfasis4" xfId="115" xr:uid="{00000000-0005-0000-0000-0000A0000000}"/>
    <cellStyle name="Énfasis5" xfId="116" xr:uid="{00000000-0005-0000-0000-0000A1000000}"/>
    <cellStyle name="Énfasis6" xfId="117" xr:uid="{00000000-0005-0000-0000-0000A2000000}"/>
    <cellStyle name="Entrada" xfId="118" xr:uid="{00000000-0005-0000-0000-0000A3000000}"/>
    <cellStyle name="Explanatory Text 2" xfId="119" xr:uid="{00000000-0005-0000-0000-0000A4000000}"/>
    <cellStyle name="Explanatory Text 3" xfId="301" xr:uid="{00000000-0005-0000-0000-0000A5000000}"/>
    <cellStyle name="Explanatory Text 4" xfId="349" xr:uid="{00000000-0005-0000-0000-0000A6000000}"/>
    <cellStyle name="Figyelmeztetés" xfId="120" xr:uid="{00000000-0005-0000-0000-0000A7000000}"/>
    <cellStyle name="Good 2" xfId="121" xr:uid="{00000000-0005-0000-0000-0000A8000000}"/>
    <cellStyle name="Good 3" xfId="302" xr:uid="{00000000-0005-0000-0000-0000A9000000}"/>
    <cellStyle name="Good 4" xfId="350" xr:uid="{00000000-0005-0000-0000-0000AA000000}"/>
    <cellStyle name="greyed" xfId="122" xr:uid="{00000000-0005-0000-0000-0000AB000000}"/>
    <cellStyle name="Heading 1 2" xfId="123" xr:uid="{00000000-0005-0000-0000-0000AC000000}"/>
    <cellStyle name="Heading 1 3" xfId="303" xr:uid="{00000000-0005-0000-0000-0000AD000000}"/>
    <cellStyle name="Heading 1 4" xfId="351" xr:uid="{00000000-0005-0000-0000-0000AE000000}"/>
    <cellStyle name="Heading 2 2" xfId="124" xr:uid="{00000000-0005-0000-0000-0000AF000000}"/>
    <cellStyle name="Heading 2 3" xfId="304" xr:uid="{00000000-0005-0000-0000-0000B0000000}"/>
    <cellStyle name="Heading 2 4" xfId="352" xr:uid="{00000000-0005-0000-0000-0000B1000000}"/>
    <cellStyle name="Heading 3 2" xfId="125" xr:uid="{00000000-0005-0000-0000-0000B2000000}"/>
    <cellStyle name="Heading 3 3" xfId="305" xr:uid="{00000000-0005-0000-0000-0000B3000000}"/>
    <cellStyle name="Heading 3 4" xfId="353" xr:uid="{00000000-0005-0000-0000-0000B4000000}"/>
    <cellStyle name="Heading 4 2" xfId="126" xr:uid="{00000000-0005-0000-0000-0000B5000000}"/>
    <cellStyle name="Heading 4 3" xfId="306" xr:uid="{00000000-0005-0000-0000-0000B6000000}"/>
    <cellStyle name="Heading 4 4" xfId="354" xr:uid="{00000000-0005-0000-0000-0000B7000000}"/>
    <cellStyle name="HeadingTable" xfId="127" xr:uid="{00000000-0005-0000-0000-0000B8000000}"/>
    <cellStyle name="highlightExposure" xfId="128" xr:uid="{00000000-0005-0000-0000-0000B9000000}"/>
    <cellStyle name="highlightPD" xfId="129" xr:uid="{00000000-0005-0000-0000-0000BA000000}"/>
    <cellStyle name="highlightPercentage" xfId="130" xr:uid="{00000000-0005-0000-0000-0000BB000000}"/>
    <cellStyle name="highlightText" xfId="131" xr:uid="{00000000-0005-0000-0000-0000BC000000}"/>
    <cellStyle name="Hipervínculo 2" xfId="132" xr:uid="{00000000-0005-0000-0000-0000BD000000}"/>
    <cellStyle name="Hivatkozott cella" xfId="133" xr:uid="{00000000-0005-0000-0000-0000BE000000}"/>
    <cellStyle name="Hyperlink 2" xfId="134" xr:uid="{00000000-0005-0000-0000-0000BF000000}"/>
    <cellStyle name="Hyperlink 3" xfId="135" xr:uid="{00000000-0005-0000-0000-0000C0000000}"/>
    <cellStyle name="Hyperlink 3 2" xfId="136" xr:uid="{00000000-0005-0000-0000-0000C1000000}"/>
    <cellStyle name="Incorrecto" xfId="137" xr:uid="{00000000-0005-0000-0000-0000C2000000}"/>
    <cellStyle name="Input 2" xfId="138" xr:uid="{00000000-0005-0000-0000-0000C3000000}"/>
    <cellStyle name="Input 3" xfId="307" xr:uid="{00000000-0005-0000-0000-0000C4000000}"/>
    <cellStyle name="Input 4" xfId="355" xr:uid="{00000000-0005-0000-0000-0000C5000000}"/>
    <cellStyle name="inputDate" xfId="139" xr:uid="{00000000-0005-0000-0000-0000C6000000}"/>
    <cellStyle name="inputExposure" xfId="140" xr:uid="{00000000-0005-0000-0000-0000C7000000}"/>
    <cellStyle name="inputMaturity" xfId="141" xr:uid="{00000000-0005-0000-0000-0000C8000000}"/>
    <cellStyle name="inputParameterE" xfId="142" xr:uid="{00000000-0005-0000-0000-0000C9000000}"/>
    <cellStyle name="inputPD" xfId="143" xr:uid="{00000000-0005-0000-0000-0000CA000000}"/>
    <cellStyle name="inputPercentage" xfId="144" xr:uid="{00000000-0005-0000-0000-0000CB000000}"/>
    <cellStyle name="inputPercentageL" xfId="145" xr:uid="{00000000-0005-0000-0000-0000CC000000}"/>
    <cellStyle name="inputPercentageS" xfId="146" xr:uid="{00000000-0005-0000-0000-0000CD000000}"/>
    <cellStyle name="inputSelection" xfId="147" xr:uid="{00000000-0005-0000-0000-0000CE000000}"/>
    <cellStyle name="inputText" xfId="148" xr:uid="{00000000-0005-0000-0000-0000CF000000}"/>
    <cellStyle name="Jegyzet" xfId="149" xr:uid="{00000000-0005-0000-0000-0000D0000000}"/>
    <cellStyle name="Jelölőszín (1)" xfId="150" xr:uid="{00000000-0005-0000-0000-0000D1000000}"/>
    <cellStyle name="Jelölőszín (2)" xfId="151" xr:uid="{00000000-0005-0000-0000-0000D2000000}"/>
    <cellStyle name="Jelölőszín (3)" xfId="152" xr:uid="{00000000-0005-0000-0000-0000D3000000}"/>
    <cellStyle name="Jelölőszín (4)" xfId="153" xr:uid="{00000000-0005-0000-0000-0000D4000000}"/>
    <cellStyle name="Jelölőszín (5)" xfId="154" xr:uid="{00000000-0005-0000-0000-0000D5000000}"/>
    <cellStyle name="Jelölőszín (6)" xfId="155" xr:uid="{00000000-0005-0000-0000-0000D6000000}"/>
    <cellStyle name="Jó" xfId="156" xr:uid="{00000000-0005-0000-0000-0000D7000000}"/>
    <cellStyle name="Kimenet" xfId="157" xr:uid="{00000000-0005-0000-0000-0000D8000000}"/>
    <cellStyle name="Lien hypertexte 2" xfId="158" xr:uid="{00000000-0005-0000-0000-0000D9000000}"/>
    <cellStyle name="Lien hypertexte 3" xfId="159" xr:uid="{00000000-0005-0000-0000-0000DA000000}"/>
    <cellStyle name="Linked Cell 2" xfId="160" xr:uid="{00000000-0005-0000-0000-0000DB000000}"/>
    <cellStyle name="Linked Cell 3" xfId="308" xr:uid="{00000000-0005-0000-0000-0000DC000000}"/>
    <cellStyle name="Linked Cell 4" xfId="356" xr:uid="{00000000-0005-0000-0000-0000DD000000}"/>
    <cellStyle name="Magyarázó szöveg" xfId="161" xr:uid="{00000000-0005-0000-0000-0000DE000000}"/>
    <cellStyle name="Millares 2" xfId="162" xr:uid="{00000000-0005-0000-0000-0000DF000000}"/>
    <cellStyle name="Millares 2 2" xfId="163" xr:uid="{00000000-0005-0000-0000-0000E0000000}"/>
    <cellStyle name="Millares 3" xfId="164" xr:uid="{00000000-0005-0000-0000-0000E1000000}"/>
    <cellStyle name="Millares 3 2" xfId="165" xr:uid="{00000000-0005-0000-0000-0000E2000000}"/>
    <cellStyle name="Navadno_List1" xfId="166" xr:uid="{00000000-0005-0000-0000-0000E3000000}"/>
    <cellStyle name="Neutral 2" xfId="167" xr:uid="{00000000-0005-0000-0000-0000E4000000}"/>
    <cellStyle name="Neutral 3" xfId="309" xr:uid="{00000000-0005-0000-0000-0000E5000000}"/>
    <cellStyle name="Neutral 4" xfId="357" xr:uid="{00000000-0005-0000-0000-0000E6000000}"/>
    <cellStyle name="Normal" xfId="0" builtinId="0"/>
    <cellStyle name="Normal 10" xfId="3" xr:uid="{00000000-0005-0000-0000-0000E8000000}"/>
    <cellStyle name="Normal 10 2" xfId="267" xr:uid="{00000000-0005-0000-0000-0000E9000000}"/>
    <cellStyle name="Normal 11" xfId="268" xr:uid="{00000000-0005-0000-0000-0000EA000000}"/>
    <cellStyle name="Normal 12" xfId="270" xr:uid="{00000000-0005-0000-0000-0000EB000000}"/>
    <cellStyle name="Normal 12 2" xfId="273" xr:uid="{00000000-0005-0000-0000-0000EC000000}"/>
    <cellStyle name="Normal 13" xfId="271" xr:uid="{00000000-0005-0000-0000-0000ED000000}"/>
    <cellStyle name="Normal 14" xfId="272" xr:uid="{00000000-0005-0000-0000-0000EE000000}"/>
    <cellStyle name="Normal 15" xfId="320" xr:uid="{00000000-0005-0000-0000-0000EF000000}"/>
    <cellStyle name="Normal 16" xfId="369" xr:uid="{3F0C511B-B7EE-4E60-A0AF-FB1D3C6D4BD2}"/>
    <cellStyle name="Normal 17" xfId="370" xr:uid="{F10A828A-3ADB-464F-BD9F-A97F26EC05E9}"/>
    <cellStyle name="Normal 19" xfId="374" xr:uid="{878992B8-1AEA-4CE3-AB57-3477B68D74F9}"/>
    <cellStyle name="Normal 2" xfId="1" xr:uid="{00000000-0005-0000-0000-0000F0000000}"/>
    <cellStyle name="Normal 2 10" xfId="366" xr:uid="{00000000-0005-0000-0000-0000F1000000}"/>
    <cellStyle name="Normal 2 2" xfId="4" xr:uid="{00000000-0005-0000-0000-0000F2000000}"/>
    <cellStyle name="Normal 2 2 2" xfId="168" xr:uid="{00000000-0005-0000-0000-0000F3000000}"/>
    <cellStyle name="Normal 2 2 3" xfId="169" xr:uid="{00000000-0005-0000-0000-0000F4000000}"/>
    <cellStyle name="Normal 2 2 3 2" xfId="170" xr:uid="{00000000-0005-0000-0000-0000F5000000}"/>
    <cellStyle name="Normal 2 2_COREP GL04rev3" xfId="171" xr:uid="{00000000-0005-0000-0000-0000F6000000}"/>
    <cellStyle name="Normal 2 3" xfId="172" xr:uid="{00000000-0005-0000-0000-0000F7000000}"/>
    <cellStyle name="Normal 2 4" xfId="173" xr:uid="{00000000-0005-0000-0000-0000F8000000}"/>
    <cellStyle name="Normal 2 4 2" xfId="265" xr:uid="{00000000-0005-0000-0000-0000F9000000}"/>
    <cellStyle name="Normal 2 5" xfId="174" xr:uid="{00000000-0005-0000-0000-0000FA000000}"/>
    <cellStyle name="Normal 2 6" xfId="264" xr:uid="{00000000-0005-0000-0000-0000FB000000}"/>
    <cellStyle name="Normal 2 7" xfId="266" xr:uid="{00000000-0005-0000-0000-0000FC000000}"/>
    <cellStyle name="Normal 2 8" xfId="358" xr:uid="{00000000-0005-0000-0000-0000FD000000}"/>
    <cellStyle name="Normal 2 9" xfId="365" xr:uid="{00000000-0005-0000-0000-0000FE000000}"/>
    <cellStyle name="Normal 2_~0149226" xfId="175" xr:uid="{00000000-0005-0000-0000-0000FF000000}"/>
    <cellStyle name="Normal 21" xfId="375" xr:uid="{1A3BA5D0-BA03-4767-A889-1E424A6BC6EA}"/>
    <cellStyle name="Normal 22" xfId="372" xr:uid="{308A1904-45B3-4E28-8B02-F4B060C8F9CC}"/>
    <cellStyle name="Normal 24" xfId="373" xr:uid="{36313C51-3303-4C98-AB62-0F4DB340C3EC}"/>
    <cellStyle name="Normal 3" xfId="2" xr:uid="{00000000-0005-0000-0000-000000010000}"/>
    <cellStyle name="Normal 3 2" xfId="5" xr:uid="{00000000-0005-0000-0000-000001010000}"/>
    <cellStyle name="Normal 3 3" xfId="176" xr:uid="{00000000-0005-0000-0000-000002010000}"/>
    <cellStyle name="Normal 3 3 2" xfId="6" xr:uid="{00000000-0005-0000-0000-000003010000}"/>
    <cellStyle name="Normal 3 4" xfId="177" xr:uid="{00000000-0005-0000-0000-000004010000}"/>
    <cellStyle name="Normal 3 5" xfId="178" xr:uid="{00000000-0005-0000-0000-000005010000}"/>
    <cellStyle name="Normal 3_~1520012" xfId="179" xr:uid="{00000000-0005-0000-0000-000006010000}"/>
    <cellStyle name="Normal 4" xfId="8" xr:uid="{00000000-0005-0000-0000-000007010000}"/>
    <cellStyle name="Normal 4 2" xfId="10" xr:uid="{00000000-0005-0000-0000-000008010000}"/>
    <cellStyle name="Normal 4 4" xfId="180" xr:uid="{00000000-0005-0000-0000-000009010000}"/>
    <cellStyle name="Normal 5" xfId="9" xr:uid="{00000000-0005-0000-0000-00000A010000}"/>
    <cellStyle name="Normal 5 2" xfId="181" xr:uid="{00000000-0005-0000-0000-00000B010000}"/>
    <cellStyle name="Normal 5 3" xfId="182" xr:uid="{00000000-0005-0000-0000-00000C010000}"/>
    <cellStyle name="Normal 5 4" xfId="359" xr:uid="{00000000-0005-0000-0000-00000D010000}"/>
    <cellStyle name="Normal 5 5" xfId="367" xr:uid="{00000000-0005-0000-0000-00000E010000}"/>
    <cellStyle name="Normal 5 6" xfId="368" xr:uid="{00000000-0005-0000-0000-00000F010000}"/>
    <cellStyle name="Normal 5_20130128_ITS on reporting_Annex I_CA" xfId="183" xr:uid="{00000000-0005-0000-0000-000010010000}"/>
    <cellStyle name="Normal 6" xfId="184" xr:uid="{00000000-0005-0000-0000-000011010000}"/>
    <cellStyle name="Normal 7" xfId="185" xr:uid="{00000000-0005-0000-0000-000012010000}"/>
    <cellStyle name="Normal 7 2" xfId="186" xr:uid="{00000000-0005-0000-0000-000013010000}"/>
    <cellStyle name="Normal 7 3" xfId="187" xr:uid="{00000000-0005-0000-0000-000014010000}"/>
    <cellStyle name="Normal 8" xfId="188" xr:uid="{00000000-0005-0000-0000-000015010000}"/>
    <cellStyle name="Normal 8 2" xfId="7" xr:uid="{00000000-0005-0000-0000-000016010000}"/>
    <cellStyle name="Normal 9" xfId="189" xr:uid="{00000000-0005-0000-0000-000017010000}"/>
    <cellStyle name="Normale_2011 04 14 Templates for stress test_bcl" xfId="190" xr:uid="{00000000-0005-0000-0000-00001D010000}"/>
    <cellStyle name="Normalno 2" xfId="310" xr:uid="{00000000-0005-0000-0000-00001E010000}"/>
    <cellStyle name="Normalno 2 2" xfId="311" xr:uid="{00000000-0005-0000-0000-00001F010000}"/>
    <cellStyle name="Normalno 3" xfId="312" xr:uid="{00000000-0005-0000-0000-000020010000}"/>
    <cellStyle name="Notas" xfId="191" xr:uid="{00000000-0005-0000-0000-000021010000}"/>
    <cellStyle name="Note 2" xfId="192" xr:uid="{00000000-0005-0000-0000-000022010000}"/>
    <cellStyle name="Note 3" xfId="313" xr:uid="{00000000-0005-0000-0000-000023010000}"/>
    <cellStyle name="Note 4" xfId="360" xr:uid="{00000000-0005-0000-0000-000024010000}"/>
    <cellStyle name="Obično 2" xfId="193" xr:uid="{00000000-0005-0000-0000-000025010000}"/>
    <cellStyle name="Obično 2 2" xfId="314" xr:uid="{00000000-0005-0000-0000-000026010000}"/>
    <cellStyle name="Obično 3" xfId="194" xr:uid="{00000000-0005-0000-0000-000027010000}"/>
    <cellStyle name="Obično 3 2" xfId="195" xr:uid="{00000000-0005-0000-0000-000028010000}"/>
    <cellStyle name="Obično 3 3" xfId="196" xr:uid="{00000000-0005-0000-0000-000029010000}"/>
    <cellStyle name="Obično 4" xfId="197" xr:uid="{00000000-0005-0000-0000-00002A010000}"/>
    <cellStyle name="Obično 5" xfId="198" xr:uid="{00000000-0005-0000-0000-00002B010000}"/>
    <cellStyle name="Obično 6" xfId="199" xr:uid="{00000000-0005-0000-0000-00002C010000}"/>
    <cellStyle name="Obično 7" xfId="200" xr:uid="{00000000-0005-0000-0000-00002D010000}"/>
    <cellStyle name="Obično_20091201 NADZORNA tag i map" xfId="315" xr:uid="{00000000-0005-0000-0000-00002E010000}"/>
    <cellStyle name="Obično_standardizirani pristup_izvješće  RV 01.02.2008." xfId="371" xr:uid="{D7FE4C0B-16AD-4CCF-9CA5-AB6726BB99EA}"/>
    <cellStyle name="optionalExposure" xfId="201" xr:uid="{00000000-0005-0000-0000-00002F010000}"/>
    <cellStyle name="optionalMaturity" xfId="202" xr:uid="{00000000-0005-0000-0000-000030010000}"/>
    <cellStyle name="optionalPD" xfId="203" xr:uid="{00000000-0005-0000-0000-000031010000}"/>
    <cellStyle name="optionalPercentage" xfId="204" xr:uid="{00000000-0005-0000-0000-000032010000}"/>
    <cellStyle name="optionalPercentageL" xfId="205" xr:uid="{00000000-0005-0000-0000-000033010000}"/>
    <cellStyle name="optionalPercentageS" xfId="206" xr:uid="{00000000-0005-0000-0000-000034010000}"/>
    <cellStyle name="optionalSelection" xfId="207" xr:uid="{00000000-0005-0000-0000-000035010000}"/>
    <cellStyle name="optionalText" xfId="208" xr:uid="{00000000-0005-0000-0000-000036010000}"/>
    <cellStyle name="Összesen" xfId="209" xr:uid="{00000000-0005-0000-0000-000037010000}"/>
    <cellStyle name="Output 2" xfId="210" xr:uid="{00000000-0005-0000-0000-000038010000}"/>
    <cellStyle name="Output 3" xfId="316" xr:uid="{00000000-0005-0000-0000-000039010000}"/>
    <cellStyle name="Output 4" xfId="361" xr:uid="{00000000-0005-0000-0000-00003A010000}"/>
    <cellStyle name="Porcentual 2" xfId="211" xr:uid="{00000000-0005-0000-0000-00003B010000}"/>
    <cellStyle name="Porcentual 2 2" xfId="212" xr:uid="{00000000-0005-0000-0000-00003C010000}"/>
    <cellStyle name="Postotak 2" xfId="213" xr:uid="{00000000-0005-0000-0000-00003D010000}"/>
    <cellStyle name="Prozent 2" xfId="214" xr:uid="{00000000-0005-0000-0000-00003E010000}"/>
    <cellStyle name="reviseExposure" xfId="215" xr:uid="{00000000-0005-0000-0000-00003F010000}"/>
    <cellStyle name="Rossz" xfId="216" xr:uid="{00000000-0005-0000-0000-000040010000}"/>
    <cellStyle name="Salida" xfId="217" xr:uid="{00000000-0005-0000-0000-000041010000}"/>
    <cellStyle name="Semleges" xfId="218" xr:uid="{00000000-0005-0000-0000-000042010000}"/>
    <cellStyle name="showCheck" xfId="219" xr:uid="{00000000-0005-0000-0000-000043010000}"/>
    <cellStyle name="showExposure" xfId="220" xr:uid="{00000000-0005-0000-0000-000044010000}"/>
    <cellStyle name="showParameterE" xfId="221" xr:uid="{00000000-0005-0000-0000-000045010000}"/>
    <cellStyle name="showParameterS" xfId="222" xr:uid="{00000000-0005-0000-0000-000046010000}"/>
    <cellStyle name="showPD" xfId="223" xr:uid="{00000000-0005-0000-0000-000047010000}"/>
    <cellStyle name="showPercentage" xfId="224" xr:uid="{00000000-0005-0000-0000-000048010000}"/>
    <cellStyle name="showSelection" xfId="225" xr:uid="{00000000-0005-0000-0000-000049010000}"/>
    <cellStyle name="Standard 2" xfId="226" xr:uid="{00000000-0005-0000-0000-00004A010000}"/>
    <cellStyle name="Standard 3" xfId="227" xr:uid="{00000000-0005-0000-0000-00004B010000}"/>
    <cellStyle name="Standard 3 2" xfId="228" xr:uid="{00000000-0005-0000-0000-00004C010000}"/>
    <cellStyle name="Standard 4" xfId="229" xr:uid="{00000000-0005-0000-0000-00004D010000}"/>
    <cellStyle name="Standard_20100106 GL04rev2 Documentation of changes" xfId="230" xr:uid="{00000000-0005-0000-0000-00004E010000}"/>
    <cellStyle name="sup2Date" xfId="231" xr:uid="{00000000-0005-0000-0000-00004F010000}"/>
    <cellStyle name="sup2Int" xfId="232" xr:uid="{00000000-0005-0000-0000-000050010000}"/>
    <cellStyle name="sup2ParameterE" xfId="233" xr:uid="{00000000-0005-0000-0000-000051010000}"/>
    <cellStyle name="sup2Percentage" xfId="234" xr:uid="{00000000-0005-0000-0000-000052010000}"/>
    <cellStyle name="sup2PercentageL" xfId="235" xr:uid="{00000000-0005-0000-0000-000053010000}"/>
    <cellStyle name="sup2PercentageM" xfId="236" xr:uid="{00000000-0005-0000-0000-000054010000}"/>
    <cellStyle name="sup2Selection" xfId="237" xr:uid="{00000000-0005-0000-0000-000055010000}"/>
    <cellStyle name="sup2Text" xfId="238" xr:uid="{00000000-0005-0000-0000-000056010000}"/>
    <cellStyle name="sup3ParameterE" xfId="239" xr:uid="{00000000-0005-0000-0000-000057010000}"/>
    <cellStyle name="sup3Percentage" xfId="240" xr:uid="{00000000-0005-0000-0000-000058010000}"/>
    <cellStyle name="supDate" xfId="241" xr:uid="{00000000-0005-0000-0000-000059010000}"/>
    <cellStyle name="supFloat" xfId="242" xr:uid="{00000000-0005-0000-0000-00005A010000}"/>
    <cellStyle name="supInt" xfId="243" xr:uid="{00000000-0005-0000-0000-00005B010000}"/>
    <cellStyle name="supParameterE" xfId="244" xr:uid="{00000000-0005-0000-0000-00005C010000}"/>
    <cellStyle name="supParameterS" xfId="245" xr:uid="{00000000-0005-0000-0000-00005D010000}"/>
    <cellStyle name="supPD" xfId="246" xr:uid="{00000000-0005-0000-0000-00005E010000}"/>
    <cellStyle name="supPercentage" xfId="247" xr:uid="{00000000-0005-0000-0000-00005F010000}"/>
    <cellStyle name="supPercentageL" xfId="248" xr:uid="{00000000-0005-0000-0000-000060010000}"/>
    <cellStyle name="supPercentageM" xfId="249" xr:uid="{00000000-0005-0000-0000-000061010000}"/>
    <cellStyle name="supSelection" xfId="250" xr:uid="{00000000-0005-0000-0000-000062010000}"/>
    <cellStyle name="supText" xfId="251" xr:uid="{00000000-0005-0000-0000-000063010000}"/>
    <cellStyle name="Számítás" xfId="252" xr:uid="{00000000-0005-0000-0000-000064010000}"/>
    <cellStyle name="Texto de advertencia" xfId="253" xr:uid="{00000000-0005-0000-0000-000065010000}"/>
    <cellStyle name="Texto explicativo" xfId="254" xr:uid="{00000000-0005-0000-0000-000066010000}"/>
    <cellStyle name="Title 2" xfId="255" xr:uid="{00000000-0005-0000-0000-000067010000}"/>
    <cellStyle name="Title 3" xfId="317" xr:uid="{00000000-0005-0000-0000-000068010000}"/>
    <cellStyle name="Title 4" xfId="362" xr:uid="{00000000-0005-0000-0000-000069010000}"/>
    <cellStyle name="Título" xfId="256" xr:uid="{00000000-0005-0000-0000-00006A010000}"/>
    <cellStyle name="Título 1" xfId="257" xr:uid="{00000000-0005-0000-0000-00006B010000}"/>
    <cellStyle name="Título 2" xfId="258" xr:uid="{00000000-0005-0000-0000-00006C010000}"/>
    <cellStyle name="Título 3" xfId="259" xr:uid="{00000000-0005-0000-0000-00006D010000}"/>
    <cellStyle name="Título_20091015 DE_Proposed amendments to CR SEC_MKR" xfId="260" xr:uid="{00000000-0005-0000-0000-00006E010000}"/>
    <cellStyle name="Total 2" xfId="261" xr:uid="{00000000-0005-0000-0000-00006F010000}"/>
    <cellStyle name="Total 3" xfId="318" xr:uid="{00000000-0005-0000-0000-000070010000}"/>
    <cellStyle name="Total 4" xfId="363" xr:uid="{00000000-0005-0000-0000-000071010000}"/>
    <cellStyle name="Warning Text 2" xfId="262" xr:uid="{00000000-0005-0000-0000-000072010000}"/>
    <cellStyle name="Warning Text 3" xfId="319" xr:uid="{00000000-0005-0000-0000-000073010000}"/>
    <cellStyle name="Warning Text 4" xfId="364" xr:uid="{00000000-0005-0000-0000-000074010000}"/>
    <cellStyle name="Zarez 2" xfId="263" xr:uid="{00000000-0005-0000-0000-000075010000}"/>
  </cellStyles>
  <dxfs count="0"/>
  <tableStyles count="0" defaultTableStyle="TableStyleMedium9" defaultPivotStyle="PivotStyleLight16"/>
  <colors>
    <mruColors>
      <color rgb="FFF4FC8C"/>
      <color rgb="FFFFE389"/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D93C6-49CF-4046-B83E-BDCBF164CD8B}">
  <dimension ref="A1:F112"/>
  <sheetViews>
    <sheetView tabSelected="1" zoomScale="90" zoomScaleNormal="90" workbookViewId="0">
      <selection activeCell="C26" sqref="C26"/>
    </sheetView>
  </sheetViews>
  <sheetFormatPr defaultRowHeight="13.8"/>
  <cols>
    <col min="1" max="1" width="1.88671875" style="34" customWidth="1"/>
    <col min="2" max="2" width="9.33203125" style="35" customWidth="1"/>
    <col min="3" max="3" width="16" style="35" customWidth="1"/>
    <col min="4" max="4" width="128.6640625" style="34" customWidth="1"/>
    <col min="5" max="6" width="17.6640625" style="54" customWidth="1"/>
    <col min="7" max="7" width="9" customWidth="1"/>
    <col min="9" max="9" width="28.77734375" customWidth="1"/>
  </cols>
  <sheetData>
    <row r="1" spans="1:6" ht="15" thickTop="1" thickBot="1">
      <c r="B1" s="35" t="s">
        <v>364</v>
      </c>
      <c r="C1" s="110"/>
      <c r="D1" s="85" t="s">
        <v>347</v>
      </c>
      <c r="E1" s="113"/>
      <c r="F1" s="114"/>
    </row>
    <row r="2" spans="1:6" ht="18.600000000000001" thickTop="1">
      <c r="B2" s="115" t="s">
        <v>365</v>
      </c>
      <c r="C2" s="115"/>
      <c r="D2" s="115"/>
      <c r="E2" s="115"/>
      <c r="F2" s="116"/>
    </row>
    <row r="3" spans="1:6" ht="14.4" thickBot="1">
      <c r="A3" s="36"/>
      <c r="B3" s="37"/>
      <c r="C3" s="37"/>
      <c r="D3" s="37"/>
      <c r="E3" s="55"/>
      <c r="F3" s="55"/>
    </row>
    <row r="4" spans="1:6" ht="64.2">
      <c r="A4" s="35"/>
      <c r="B4" s="38" t="s">
        <v>89</v>
      </c>
      <c r="C4" s="39" t="s">
        <v>18</v>
      </c>
      <c r="D4" s="40" t="s">
        <v>91</v>
      </c>
      <c r="E4" s="75" t="s">
        <v>350</v>
      </c>
      <c r="F4" s="56" t="s">
        <v>351</v>
      </c>
    </row>
    <row r="5" spans="1:6">
      <c r="A5" s="35"/>
      <c r="B5" s="41"/>
      <c r="C5" s="42"/>
      <c r="D5" s="64"/>
      <c r="E5" s="76" t="s">
        <v>20</v>
      </c>
      <c r="F5" s="57" t="s">
        <v>26</v>
      </c>
    </row>
    <row r="6" spans="1:6">
      <c r="B6" s="43" t="s">
        <v>20</v>
      </c>
      <c r="C6" s="44">
        <v>1</v>
      </c>
      <c r="D6" s="65" t="s">
        <v>92</v>
      </c>
      <c r="E6" s="77">
        <f>E65+E8+E86</f>
        <v>0</v>
      </c>
      <c r="F6" s="63">
        <f>+F8+F65+F86</f>
        <v>0</v>
      </c>
    </row>
    <row r="7" spans="1:6">
      <c r="B7" s="43" t="s">
        <v>93</v>
      </c>
      <c r="C7" s="45" t="s">
        <v>94</v>
      </c>
      <c r="D7" s="65" t="s">
        <v>95</v>
      </c>
      <c r="E7" s="77">
        <f>E8+E65</f>
        <v>0</v>
      </c>
      <c r="F7" s="63">
        <f>+F8+F65</f>
        <v>0</v>
      </c>
    </row>
    <row r="8" spans="1:6">
      <c r="B8" s="43" t="s">
        <v>26</v>
      </c>
      <c r="C8" s="44" t="s">
        <v>96</v>
      </c>
      <c r="D8" s="65" t="s">
        <v>97</v>
      </c>
      <c r="E8" s="77">
        <f>E9+E19+E24+E27+E28+E29+E30+E31+E32+E38+E42+E45+E46+E47+E51+E52+E53+E54+E55+E56+E57+E58+E59+E60+E61+E62+E63+E64</f>
        <v>0</v>
      </c>
      <c r="F8" s="63">
        <f>+F9+F19+F24+F27++F28+F30+F32+F38+F42+F45+F51+F52+F53+F55+F58+F59+F60+F63+F64</f>
        <v>0</v>
      </c>
    </row>
    <row r="9" spans="1:6">
      <c r="B9" s="43" t="s">
        <v>27</v>
      </c>
      <c r="C9" s="44" t="s">
        <v>98</v>
      </c>
      <c r="D9" s="66" t="s">
        <v>99</v>
      </c>
      <c r="E9" s="77">
        <f t="shared" ref="E9" si="0">E10+E13+E14+E18</f>
        <v>0</v>
      </c>
      <c r="F9" s="63">
        <f>+F10+F13+F14+F18</f>
        <v>0</v>
      </c>
    </row>
    <row r="10" spans="1:6">
      <c r="B10" s="43" t="s">
        <v>28</v>
      </c>
      <c r="C10" s="46" t="s">
        <v>100</v>
      </c>
      <c r="D10" s="67" t="s">
        <v>101</v>
      </c>
      <c r="E10" s="78"/>
      <c r="F10" s="60"/>
    </row>
    <row r="11" spans="1:6">
      <c r="B11" s="43" t="s">
        <v>102</v>
      </c>
      <c r="C11" s="47" t="s">
        <v>103</v>
      </c>
      <c r="D11" s="48" t="s">
        <v>104</v>
      </c>
      <c r="E11" s="79"/>
      <c r="F11" s="61"/>
    </row>
    <row r="12" spans="1:6">
      <c r="B12" s="43" t="s">
        <v>19</v>
      </c>
      <c r="C12" s="49" t="s">
        <v>105</v>
      </c>
      <c r="D12" s="67" t="s">
        <v>106</v>
      </c>
      <c r="E12" s="78"/>
      <c r="F12" s="60"/>
    </row>
    <row r="13" spans="1:6">
      <c r="B13" s="43" t="s">
        <v>29</v>
      </c>
      <c r="C13" s="46" t="s">
        <v>107</v>
      </c>
      <c r="D13" s="67" t="s">
        <v>108</v>
      </c>
      <c r="E13" s="78"/>
      <c r="F13" s="60"/>
    </row>
    <row r="14" spans="1:6">
      <c r="B14" s="43" t="s">
        <v>21</v>
      </c>
      <c r="C14" s="46" t="s">
        <v>109</v>
      </c>
      <c r="D14" s="67" t="s">
        <v>110</v>
      </c>
      <c r="E14" s="78">
        <f>+E15+E16+E17</f>
        <v>0</v>
      </c>
      <c r="F14" s="60">
        <f>+F15+F16+F17</f>
        <v>0</v>
      </c>
    </row>
    <row r="15" spans="1:6">
      <c r="B15" s="43" t="s">
        <v>30</v>
      </c>
      <c r="C15" s="46" t="s">
        <v>111</v>
      </c>
      <c r="D15" s="68" t="s">
        <v>112</v>
      </c>
      <c r="E15" s="78"/>
      <c r="F15" s="60"/>
    </row>
    <row r="16" spans="1:6">
      <c r="B16" s="43" t="s">
        <v>31</v>
      </c>
      <c r="C16" s="46" t="s">
        <v>113</v>
      </c>
      <c r="D16" s="68" t="s">
        <v>114</v>
      </c>
      <c r="E16" s="78"/>
      <c r="F16" s="60"/>
    </row>
    <row r="17" spans="2:6" ht="27.6">
      <c r="B17" s="50" t="s">
        <v>90</v>
      </c>
      <c r="C17" s="46" t="s">
        <v>115</v>
      </c>
      <c r="D17" s="68" t="s">
        <v>116</v>
      </c>
      <c r="E17" s="78"/>
      <c r="F17" s="60"/>
    </row>
    <row r="18" spans="2:6">
      <c r="B18" s="50" t="s">
        <v>117</v>
      </c>
      <c r="C18" s="46" t="s">
        <v>118</v>
      </c>
      <c r="D18" s="67" t="s">
        <v>119</v>
      </c>
      <c r="E18" s="78"/>
      <c r="F18" s="60"/>
    </row>
    <row r="19" spans="2:6">
      <c r="B19" s="43" t="s">
        <v>32</v>
      </c>
      <c r="C19" s="44" t="s">
        <v>120</v>
      </c>
      <c r="D19" s="66" t="s">
        <v>121</v>
      </c>
      <c r="E19" s="77">
        <f>+E20+E21</f>
        <v>0</v>
      </c>
      <c r="F19" s="63">
        <f>+F20+F21</f>
        <v>0</v>
      </c>
    </row>
    <row r="20" spans="2:6">
      <c r="B20" s="43" t="s">
        <v>33</v>
      </c>
      <c r="C20" s="46" t="s">
        <v>122</v>
      </c>
      <c r="D20" s="67" t="s">
        <v>123</v>
      </c>
      <c r="E20" s="78"/>
      <c r="F20" s="60"/>
    </row>
    <row r="21" spans="2:6">
      <c r="B21" s="43" t="s">
        <v>34</v>
      </c>
      <c r="C21" s="46" t="s">
        <v>124</v>
      </c>
      <c r="D21" s="67" t="s">
        <v>125</v>
      </c>
      <c r="E21" s="78"/>
      <c r="F21" s="60"/>
    </row>
    <row r="22" spans="2:6">
      <c r="B22" s="43" t="s">
        <v>35</v>
      </c>
      <c r="C22" s="46" t="s">
        <v>126</v>
      </c>
      <c r="D22" s="68" t="s">
        <v>127</v>
      </c>
      <c r="E22" s="78"/>
      <c r="F22" s="60"/>
    </row>
    <row r="23" spans="2:6">
      <c r="B23" s="43" t="s">
        <v>36</v>
      </c>
      <c r="C23" s="46" t="s">
        <v>128</v>
      </c>
      <c r="D23" s="68" t="s">
        <v>129</v>
      </c>
      <c r="E23" s="78"/>
      <c r="F23" s="60"/>
    </row>
    <row r="24" spans="2:6">
      <c r="B24" s="43" t="s">
        <v>37</v>
      </c>
      <c r="C24" s="44" t="s">
        <v>130</v>
      </c>
      <c r="D24" s="66" t="s">
        <v>131</v>
      </c>
      <c r="E24" s="77">
        <f>+E25+E26</f>
        <v>0</v>
      </c>
      <c r="F24" s="77">
        <f>+F25+F26</f>
        <v>0</v>
      </c>
    </row>
    <row r="25" spans="2:6">
      <c r="B25" s="43" t="s">
        <v>352</v>
      </c>
      <c r="C25" s="106" t="s">
        <v>353</v>
      </c>
      <c r="D25" s="107" t="s">
        <v>25</v>
      </c>
      <c r="E25" s="108"/>
      <c r="F25" s="109"/>
    </row>
    <row r="26" spans="2:6">
      <c r="B26" s="43" t="s">
        <v>348</v>
      </c>
      <c r="C26" s="106" t="s">
        <v>370</v>
      </c>
      <c r="D26" s="107" t="s">
        <v>354</v>
      </c>
      <c r="E26" s="108"/>
      <c r="F26" s="109"/>
    </row>
    <row r="27" spans="2:6">
      <c r="B27" s="43" t="s">
        <v>38</v>
      </c>
      <c r="C27" s="44" t="s">
        <v>132</v>
      </c>
      <c r="D27" s="66" t="s">
        <v>133</v>
      </c>
      <c r="E27" s="78"/>
      <c r="F27" s="60"/>
    </row>
    <row r="28" spans="2:6">
      <c r="B28" s="43" t="s">
        <v>39</v>
      </c>
      <c r="C28" s="44" t="s">
        <v>134</v>
      </c>
      <c r="D28" s="66" t="s">
        <v>135</v>
      </c>
      <c r="E28" s="78"/>
      <c r="F28" s="60"/>
    </row>
    <row r="29" spans="2:6">
      <c r="B29" s="43" t="s">
        <v>40</v>
      </c>
      <c r="C29" s="51" t="s">
        <v>136</v>
      </c>
      <c r="D29" s="69" t="s">
        <v>137</v>
      </c>
      <c r="E29" s="79"/>
      <c r="F29" s="61"/>
    </row>
    <row r="30" spans="2:6">
      <c r="B30" s="43" t="s">
        <v>41</v>
      </c>
      <c r="C30" s="44" t="s">
        <v>138</v>
      </c>
      <c r="D30" s="70" t="s">
        <v>139</v>
      </c>
      <c r="E30" s="78"/>
      <c r="F30" s="60"/>
    </row>
    <row r="31" spans="2:6">
      <c r="B31" s="43" t="s">
        <v>42</v>
      </c>
      <c r="C31" s="51" t="s">
        <v>140</v>
      </c>
      <c r="D31" s="69" t="s">
        <v>141</v>
      </c>
      <c r="E31" s="79"/>
      <c r="F31" s="61"/>
    </row>
    <row r="32" spans="2:6">
      <c r="B32" s="43" t="s">
        <v>48</v>
      </c>
      <c r="C32" s="44" t="s">
        <v>142</v>
      </c>
      <c r="D32" s="70" t="s">
        <v>143</v>
      </c>
      <c r="E32" s="78">
        <f>+E34+E35+E36+E37</f>
        <v>0</v>
      </c>
      <c r="F32" s="60">
        <f>+F34+F35+F36+F37</f>
        <v>0</v>
      </c>
    </row>
    <row r="33" spans="2:6">
      <c r="B33" s="43" t="s">
        <v>49</v>
      </c>
      <c r="C33" s="47" t="s">
        <v>144</v>
      </c>
      <c r="D33" s="71" t="s">
        <v>145</v>
      </c>
      <c r="E33" s="79"/>
      <c r="F33" s="61"/>
    </row>
    <row r="34" spans="2:6">
      <c r="B34" s="43" t="s">
        <v>51</v>
      </c>
      <c r="C34" s="46" t="s">
        <v>146</v>
      </c>
      <c r="D34" s="67" t="s">
        <v>147</v>
      </c>
      <c r="E34" s="78"/>
      <c r="F34" s="60"/>
    </row>
    <row r="35" spans="2:6">
      <c r="B35" s="43" t="s">
        <v>52</v>
      </c>
      <c r="C35" s="46" t="s">
        <v>148</v>
      </c>
      <c r="D35" s="67" t="s">
        <v>149</v>
      </c>
      <c r="E35" s="78"/>
      <c r="F35" s="60"/>
    </row>
    <row r="36" spans="2:6" ht="27.6">
      <c r="B36" s="43" t="s">
        <v>150</v>
      </c>
      <c r="C36" s="46" t="s">
        <v>151</v>
      </c>
      <c r="D36" s="67" t="s">
        <v>152</v>
      </c>
      <c r="E36" s="78"/>
      <c r="F36" s="60"/>
    </row>
    <row r="37" spans="2:6">
      <c r="B37" s="43" t="s">
        <v>53</v>
      </c>
      <c r="C37" s="46" t="s">
        <v>153</v>
      </c>
      <c r="D37" s="67" t="s">
        <v>154</v>
      </c>
      <c r="E37" s="78"/>
      <c r="F37" s="60"/>
    </row>
    <row r="38" spans="2:6">
      <c r="B38" s="43" t="s">
        <v>54</v>
      </c>
      <c r="C38" s="44" t="s">
        <v>155</v>
      </c>
      <c r="D38" s="66" t="s">
        <v>156</v>
      </c>
      <c r="E38" s="78">
        <f>+E39+E40+E41</f>
        <v>0</v>
      </c>
      <c r="F38" s="60">
        <f>+F39+F40+F41</f>
        <v>0</v>
      </c>
    </row>
    <row r="39" spans="2:6">
      <c r="B39" s="43" t="s">
        <v>55</v>
      </c>
      <c r="C39" s="46" t="s">
        <v>157</v>
      </c>
      <c r="D39" s="67" t="s">
        <v>158</v>
      </c>
      <c r="E39" s="78"/>
      <c r="F39" s="60"/>
    </row>
    <row r="40" spans="2:6">
      <c r="B40" s="43" t="s">
        <v>56</v>
      </c>
      <c r="C40" s="46" t="s">
        <v>159</v>
      </c>
      <c r="D40" s="67" t="s">
        <v>160</v>
      </c>
      <c r="E40" s="78"/>
      <c r="F40" s="60"/>
    </row>
    <row r="41" spans="2:6">
      <c r="B41" s="43" t="s">
        <v>57</v>
      </c>
      <c r="C41" s="46" t="s">
        <v>161</v>
      </c>
      <c r="D41" s="67" t="s">
        <v>162</v>
      </c>
      <c r="E41" s="78"/>
      <c r="F41" s="60"/>
    </row>
    <row r="42" spans="2:6">
      <c r="B42" s="43" t="s">
        <v>58</v>
      </c>
      <c r="C42" s="44" t="s">
        <v>163</v>
      </c>
      <c r="D42" s="66" t="s">
        <v>164</v>
      </c>
      <c r="E42" s="77">
        <f>+E43+E44</f>
        <v>0</v>
      </c>
      <c r="F42" s="63">
        <f>+F43+F44</f>
        <v>0</v>
      </c>
    </row>
    <row r="43" spans="2:6">
      <c r="B43" s="43" t="s">
        <v>59</v>
      </c>
      <c r="C43" s="46" t="s">
        <v>165</v>
      </c>
      <c r="D43" s="67" t="s">
        <v>166</v>
      </c>
      <c r="E43" s="78"/>
      <c r="F43" s="60"/>
    </row>
    <row r="44" spans="2:6">
      <c r="B44" s="43" t="s">
        <v>60</v>
      </c>
      <c r="C44" s="46" t="s">
        <v>167</v>
      </c>
      <c r="D44" s="67" t="s">
        <v>168</v>
      </c>
      <c r="E44" s="78"/>
      <c r="F44" s="60"/>
    </row>
    <row r="45" spans="2:6" ht="27.6">
      <c r="B45" s="43" t="s">
        <v>61</v>
      </c>
      <c r="C45" s="44" t="s">
        <v>169</v>
      </c>
      <c r="D45" s="66" t="s">
        <v>170</v>
      </c>
      <c r="E45" s="78"/>
      <c r="F45" s="60"/>
    </row>
    <row r="46" spans="2:6">
      <c r="B46" s="43" t="s">
        <v>62</v>
      </c>
      <c r="C46" s="51" t="s">
        <v>171</v>
      </c>
      <c r="D46" s="72" t="s">
        <v>172</v>
      </c>
      <c r="E46" s="79"/>
      <c r="F46" s="61"/>
    </row>
    <row r="47" spans="2:6">
      <c r="B47" s="43" t="s">
        <v>63</v>
      </c>
      <c r="C47" s="51" t="s">
        <v>173</v>
      </c>
      <c r="D47" s="72" t="s">
        <v>174</v>
      </c>
      <c r="E47" s="79"/>
      <c r="F47" s="61"/>
    </row>
    <row r="48" spans="2:6">
      <c r="B48" s="43" t="s">
        <v>64</v>
      </c>
      <c r="C48" s="47" t="s">
        <v>175</v>
      </c>
      <c r="D48" s="71" t="s">
        <v>176</v>
      </c>
      <c r="E48" s="79"/>
      <c r="F48" s="61"/>
    </row>
    <row r="49" spans="1:6">
      <c r="B49" s="43" t="s">
        <v>65</v>
      </c>
      <c r="C49" s="47" t="s">
        <v>177</v>
      </c>
      <c r="D49" s="71" t="s">
        <v>178</v>
      </c>
      <c r="E49" s="79"/>
      <c r="F49" s="61"/>
    </row>
    <row r="50" spans="1:6">
      <c r="B50" s="43" t="s">
        <v>66</v>
      </c>
      <c r="C50" s="47" t="s">
        <v>179</v>
      </c>
      <c r="D50" s="71" t="s">
        <v>180</v>
      </c>
      <c r="E50" s="79"/>
      <c r="F50" s="61"/>
    </row>
    <row r="51" spans="1:6">
      <c r="B51" s="43" t="s">
        <v>67</v>
      </c>
      <c r="C51" s="44" t="s">
        <v>181</v>
      </c>
      <c r="D51" s="66" t="s">
        <v>182</v>
      </c>
      <c r="E51" s="78"/>
      <c r="F51" s="60"/>
    </row>
    <row r="52" spans="1:6">
      <c r="A52" s="33"/>
      <c r="B52" s="43" t="s">
        <v>68</v>
      </c>
      <c r="C52" s="44" t="s">
        <v>183</v>
      </c>
      <c r="D52" s="66" t="s">
        <v>184</v>
      </c>
      <c r="E52" s="78">
        <f t="shared" ref="E52:F52" si="1">-E83</f>
        <v>0</v>
      </c>
      <c r="F52" s="60">
        <f t="shared" si="1"/>
        <v>0</v>
      </c>
    </row>
    <row r="53" spans="1:6">
      <c r="B53" s="43" t="s">
        <v>69</v>
      </c>
      <c r="C53" s="44" t="s">
        <v>185</v>
      </c>
      <c r="D53" s="66" t="s">
        <v>186</v>
      </c>
      <c r="E53" s="78"/>
      <c r="F53" s="60"/>
    </row>
    <row r="54" spans="1:6">
      <c r="B54" s="43" t="s">
        <v>70</v>
      </c>
      <c r="C54" s="51" t="s">
        <v>187</v>
      </c>
      <c r="D54" s="72" t="s">
        <v>188</v>
      </c>
      <c r="E54" s="79"/>
      <c r="F54" s="61"/>
    </row>
    <row r="55" spans="1:6">
      <c r="B55" s="43" t="s">
        <v>71</v>
      </c>
      <c r="C55" s="44" t="s">
        <v>189</v>
      </c>
      <c r="D55" s="66" t="s">
        <v>190</v>
      </c>
      <c r="E55" s="78"/>
      <c r="F55" s="60"/>
    </row>
    <row r="56" spans="1:6" ht="27.6">
      <c r="B56" s="50" t="s">
        <v>191</v>
      </c>
      <c r="C56" s="51" t="s">
        <v>192</v>
      </c>
      <c r="D56" s="72" t="s">
        <v>193</v>
      </c>
      <c r="E56" s="79"/>
      <c r="F56" s="61"/>
    </row>
    <row r="57" spans="1:6" ht="27.6">
      <c r="B57" s="50" t="s">
        <v>194</v>
      </c>
      <c r="C57" s="51" t="s">
        <v>195</v>
      </c>
      <c r="D57" s="72" t="s">
        <v>196</v>
      </c>
      <c r="E57" s="79"/>
      <c r="F57" s="61"/>
    </row>
    <row r="58" spans="1:6">
      <c r="B58" s="43" t="s">
        <v>85</v>
      </c>
      <c r="C58" s="44" t="s">
        <v>197</v>
      </c>
      <c r="D58" s="66" t="s">
        <v>198</v>
      </c>
      <c r="E58" s="78"/>
      <c r="F58" s="60"/>
    </row>
    <row r="59" spans="1:6">
      <c r="B59" s="43" t="s">
        <v>86</v>
      </c>
      <c r="C59" s="44" t="s">
        <v>199</v>
      </c>
      <c r="D59" s="66" t="s">
        <v>200</v>
      </c>
      <c r="E59" s="78"/>
      <c r="F59" s="60"/>
    </row>
    <row r="60" spans="1:6">
      <c r="B60" s="43" t="s">
        <v>201</v>
      </c>
      <c r="C60" s="44" t="s">
        <v>202</v>
      </c>
      <c r="D60" s="66" t="s">
        <v>203</v>
      </c>
      <c r="E60" s="78"/>
      <c r="F60" s="60"/>
    </row>
    <row r="61" spans="1:6">
      <c r="B61" s="43" t="s">
        <v>204</v>
      </c>
      <c r="C61" s="51" t="s">
        <v>205</v>
      </c>
      <c r="D61" s="69" t="s">
        <v>206</v>
      </c>
      <c r="E61" s="79"/>
      <c r="F61" s="61"/>
    </row>
    <row r="62" spans="1:6">
      <c r="B62" s="43" t="s">
        <v>207</v>
      </c>
      <c r="C62" s="51" t="s">
        <v>208</v>
      </c>
      <c r="D62" s="69" t="s">
        <v>209</v>
      </c>
      <c r="E62" s="79"/>
      <c r="F62" s="61"/>
    </row>
    <row r="63" spans="1:6">
      <c r="B63" s="43" t="s">
        <v>210</v>
      </c>
      <c r="C63" s="44" t="s">
        <v>211</v>
      </c>
      <c r="D63" s="70" t="s">
        <v>212</v>
      </c>
      <c r="E63" s="78"/>
      <c r="F63" s="60"/>
    </row>
    <row r="64" spans="1:6">
      <c r="B64" s="43" t="s">
        <v>213</v>
      </c>
      <c r="C64" s="44" t="s">
        <v>214</v>
      </c>
      <c r="D64" s="70" t="s">
        <v>215</v>
      </c>
      <c r="E64" s="78"/>
      <c r="F64" s="60"/>
    </row>
    <row r="65" spans="2:6">
      <c r="B65" s="43" t="s">
        <v>216</v>
      </c>
      <c r="C65" s="44" t="s">
        <v>217</v>
      </c>
      <c r="D65" s="65" t="s">
        <v>218</v>
      </c>
      <c r="E65" s="77">
        <f t="shared" ref="E65:F65" si="2">E66+E75+E76+E77+E78+E79+E80+E81+E82+E83+E84+E85</f>
        <v>0</v>
      </c>
      <c r="F65" s="63">
        <f t="shared" si="2"/>
        <v>0</v>
      </c>
    </row>
    <row r="66" spans="2:6">
      <c r="B66" s="43" t="s">
        <v>219</v>
      </c>
      <c r="C66" s="44" t="s">
        <v>220</v>
      </c>
      <c r="D66" s="66" t="s">
        <v>221</v>
      </c>
      <c r="E66" s="77">
        <f t="shared" ref="E66:F66" si="3">E67+E69+E70+E74</f>
        <v>0</v>
      </c>
      <c r="F66" s="63">
        <f t="shared" si="3"/>
        <v>0</v>
      </c>
    </row>
    <row r="67" spans="2:6">
      <c r="B67" s="43" t="s">
        <v>222</v>
      </c>
      <c r="C67" s="46" t="s">
        <v>223</v>
      </c>
      <c r="D67" s="67" t="s">
        <v>224</v>
      </c>
      <c r="E67" s="78"/>
      <c r="F67" s="60"/>
    </row>
    <row r="68" spans="2:6">
      <c r="B68" s="43" t="s">
        <v>225</v>
      </c>
      <c r="C68" s="49" t="s">
        <v>226</v>
      </c>
      <c r="D68" s="67" t="s">
        <v>227</v>
      </c>
      <c r="E68" s="78"/>
      <c r="F68" s="60"/>
    </row>
    <row r="69" spans="2:6">
      <c r="B69" s="43" t="s">
        <v>228</v>
      </c>
      <c r="C69" s="46" t="s">
        <v>229</v>
      </c>
      <c r="D69" s="67" t="s">
        <v>230</v>
      </c>
      <c r="E69" s="78"/>
      <c r="F69" s="60"/>
    </row>
    <row r="70" spans="2:6">
      <c r="B70" s="43" t="s">
        <v>231</v>
      </c>
      <c r="C70" s="46" t="s">
        <v>232</v>
      </c>
      <c r="D70" s="67" t="s">
        <v>233</v>
      </c>
      <c r="E70" s="78">
        <f t="shared" ref="E70:F70" si="4">E71+E72+E73</f>
        <v>0</v>
      </c>
      <c r="F70" s="60">
        <f t="shared" si="4"/>
        <v>0</v>
      </c>
    </row>
    <row r="71" spans="2:6">
      <c r="B71" s="43" t="s">
        <v>234</v>
      </c>
      <c r="C71" s="46" t="s">
        <v>235</v>
      </c>
      <c r="D71" s="68" t="s">
        <v>236</v>
      </c>
      <c r="E71" s="78"/>
      <c r="F71" s="60"/>
    </row>
    <row r="72" spans="2:6">
      <c r="B72" s="43" t="s">
        <v>237</v>
      </c>
      <c r="C72" s="46" t="s">
        <v>238</v>
      </c>
      <c r="D72" s="68" t="s">
        <v>239</v>
      </c>
      <c r="E72" s="78"/>
      <c r="F72" s="60"/>
    </row>
    <row r="73" spans="2:6" ht="27.6">
      <c r="B73" s="50" t="s">
        <v>240</v>
      </c>
      <c r="C73" s="46" t="s">
        <v>241</v>
      </c>
      <c r="D73" s="68" t="s">
        <v>242</v>
      </c>
      <c r="E73" s="78"/>
      <c r="F73" s="60"/>
    </row>
    <row r="74" spans="2:6">
      <c r="B74" s="50" t="s">
        <v>243</v>
      </c>
      <c r="C74" s="46" t="s">
        <v>244</v>
      </c>
      <c r="D74" s="67" t="s">
        <v>245</v>
      </c>
      <c r="E74" s="78"/>
      <c r="F74" s="60"/>
    </row>
    <row r="75" spans="2:6">
      <c r="B75" s="43" t="s">
        <v>246</v>
      </c>
      <c r="C75" s="51" t="s">
        <v>247</v>
      </c>
      <c r="D75" s="69" t="s">
        <v>248</v>
      </c>
      <c r="E75" s="79"/>
      <c r="F75" s="61"/>
    </row>
    <row r="76" spans="2:6">
      <c r="B76" s="43" t="s">
        <v>249</v>
      </c>
      <c r="C76" s="51" t="s">
        <v>250</v>
      </c>
      <c r="D76" s="72" t="s">
        <v>251</v>
      </c>
      <c r="E76" s="79"/>
      <c r="F76" s="61"/>
    </row>
    <row r="77" spans="2:6">
      <c r="B77" s="43" t="s">
        <v>252</v>
      </c>
      <c r="C77" s="51" t="s">
        <v>253</v>
      </c>
      <c r="D77" s="73" t="s">
        <v>254</v>
      </c>
      <c r="E77" s="79"/>
      <c r="F77" s="61"/>
    </row>
    <row r="78" spans="2:6">
      <c r="B78" s="43" t="s">
        <v>255</v>
      </c>
      <c r="C78" s="44" t="s">
        <v>256</v>
      </c>
      <c r="D78" s="66" t="s">
        <v>257</v>
      </c>
      <c r="E78" s="78"/>
      <c r="F78" s="60"/>
    </row>
    <row r="79" spans="2:6">
      <c r="B79" s="43" t="s">
        <v>258</v>
      </c>
      <c r="C79" s="44" t="s">
        <v>259</v>
      </c>
      <c r="D79" s="66" t="s">
        <v>260</v>
      </c>
      <c r="E79" s="78"/>
      <c r="F79" s="60"/>
    </row>
    <row r="80" spans="2:6">
      <c r="B80" s="43" t="s">
        <v>261</v>
      </c>
      <c r="C80" s="44" t="s">
        <v>262</v>
      </c>
      <c r="D80" s="66" t="s">
        <v>263</v>
      </c>
      <c r="E80" s="78"/>
      <c r="F80" s="60"/>
    </row>
    <row r="81" spans="2:6">
      <c r="B81" s="43" t="s">
        <v>264</v>
      </c>
      <c r="C81" s="44" t="s">
        <v>265</v>
      </c>
      <c r="D81" s="66" t="s">
        <v>266</v>
      </c>
      <c r="E81" s="78">
        <f t="shared" ref="E81:F81" si="5">-E105</f>
        <v>0</v>
      </c>
      <c r="F81" s="60">
        <f t="shared" si="5"/>
        <v>0</v>
      </c>
    </row>
    <row r="82" spans="2:6">
      <c r="B82" s="43" t="s">
        <v>267</v>
      </c>
      <c r="C82" s="51" t="s">
        <v>268</v>
      </c>
      <c r="D82" s="69" t="s">
        <v>269</v>
      </c>
      <c r="E82" s="79"/>
      <c r="F82" s="61"/>
    </row>
    <row r="83" spans="2:6">
      <c r="B83" s="43" t="s">
        <v>270</v>
      </c>
      <c r="C83" s="44" t="s">
        <v>271</v>
      </c>
      <c r="D83" s="66" t="s">
        <v>272</v>
      </c>
      <c r="E83" s="78"/>
      <c r="F83" s="60"/>
    </row>
    <row r="84" spans="2:6">
      <c r="B84" s="43" t="s">
        <v>273</v>
      </c>
      <c r="C84" s="44" t="s">
        <v>274</v>
      </c>
      <c r="D84" s="70" t="s">
        <v>275</v>
      </c>
      <c r="E84" s="78"/>
      <c r="F84" s="60"/>
    </row>
    <row r="85" spans="2:6">
      <c r="B85" s="43" t="s">
        <v>276</v>
      </c>
      <c r="C85" s="44" t="s">
        <v>277</v>
      </c>
      <c r="D85" s="70" t="s">
        <v>278</v>
      </c>
      <c r="E85" s="78"/>
      <c r="F85" s="60"/>
    </row>
    <row r="86" spans="2:6">
      <c r="B86" s="43" t="s">
        <v>279</v>
      </c>
      <c r="C86" s="44" t="s">
        <v>280</v>
      </c>
      <c r="D86" s="65" t="s">
        <v>281</v>
      </c>
      <c r="E86" s="77">
        <f>+E87+E100+E101+E102+E103+E104+E105+E106+E107</f>
        <v>0</v>
      </c>
      <c r="F86" s="63">
        <f>+F87+F100+F101+F102+F103+F104+F105+F106+F107</f>
        <v>0</v>
      </c>
    </row>
    <row r="87" spans="2:6">
      <c r="B87" s="43" t="s">
        <v>282</v>
      </c>
      <c r="C87" s="44" t="s">
        <v>283</v>
      </c>
      <c r="D87" s="66" t="s">
        <v>284</v>
      </c>
      <c r="E87" s="77">
        <f>+E88+E90+E91+E95</f>
        <v>0</v>
      </c>
      <c r="F87" s="63">
        <f>+F88+F90+F91+F95</f>
        <v>0</v>
      </c>
    </row>
    <row r="88" spans="2:6">
      <c r="B88" s="43" t="s">
        <v>285</v>
      </c>
      <c r="C88" s="46" t="s">
        <v>286</v>
      </c>
      <c r="D88" s="67" t="s">
        <v>287</v>
      </c>
      <c r="E88" s="78"/>
      <c r="F88" s="60"/>
    </row>
    <row r="89" spans="2:6">
      <c r="B89" s="43" t="s">
        <v>288</v>
      </c>
      <c r="C89" s="46" t="s">
        <v>289</v>
      </c>
      <c r="D89" s="67" t="s">
        <v>290</v>
      </c>
      <c r="E89" s="78"/>
      <c r="F89" s="60"/>
    </row>
    <row r="90" spans="2:6">
      <c r="B90" s="43" t="s">
        <v>291</v>
      </c>
      <c r="C90" s="46" t="s">
        <v>292</v>
      </c>
      <c r="D90" s="67" t="s">
        <v>230</v>
      </c>
      <c r="E90" s="78"/>
      <c r="F90" s="60"/>
    </row>
    <row r="91" spans="2:6">
      <c r="B91" s="43" t="s">
        <v>293</v>
      </c>
      <c r="C91" s="46" t="s">
        <v>294</v>
      </c>
      <c r="D91" s="67" t="s">
        <v>295</v>
      </c>
      <c r="E91" s="78">
        <f>+E92+E93+E94</f>
        <v>0</v>
      </c>
      <c r="F91" s="60">
        <f>+F92+F93+F94</f>
        <v>0</v>
      </c>
    </row>
    <row r="92" spans="2:6">
      <c r="B92" s="43" t="s">
        <v>296</v>
      </c>
      <c r="C92" s="46" t="s">
        <v>297</v>
      </c>
      <c r="D92" s="68" t="s">
        <v>298</v>
      </c>
      <c r="E92" s="78"/>
      <c r="F92" s="60"/>
    </row>
    <row r="93" spans="2:6">
      <c r="B93" s="43" t="s">
        <v>299</v>
      </c>
      <c r="C93" s="46" t="s">
        <v>300</v>
      </c>
      <c r="D93" s="68" t="s">
        <v>301</v>
      </c>
      <c r="E93" s="78"/>
      <c r="F93" s="60"/>
    </row>
    <row r="94" spans="2:6">
      <c r="B94" s="50" t="s">
        <v>302</v>
      </c>
      <c r="C94" s="46" t="s">
        <v>303</v>
      </c>
      <c r="D94" s="68" t="s">
        <v>304</v>
      </c>
      <c r="E94" s="78"/>
      <c r="F94" s="60"/>
    </row>
    <row r="95" spans="2:6">
      <c r="B95" s="50" t="s">
        <v>305</v>
      </c>
      <c r="C95" s="46" t="s">
        <v>306</v>
      </c>
      <c r="D95" s="67" t="s">
        <v>307</v>
      </c>
      <c r="E95" s="78"/>
      <c r="F95" s="60"/>
    </row>
    <row r="96" spans="2:6">
      <c r="B96" s="43" t="s">
        <v>308</v>
      </c>
      <c r="C96" s="51" t="s">
        <v>309</v>
      </c>
      <c r="D96" s="73" t="s">
        <v>310</v>
      </c>
      <c r="E96" s="79"/>
      <c r="F96" s="61"/>
    </row>
    <row r="97" spans="2:6">
      <c r="B97" s="43" t="s">
        <v>311</v>
      </c>
      <c r="C97" s="51" t="s">
        <v>312</v>
      </c>
      <c r="D97" s="72" t="s">
        <v>313</v>
      </c>
      <c r="E97" s="79"/>
      <c r="F97" s="61"/>
    </row>
    <row r="98" spans="2:6">
      <c r="B98" s="43" t="s">
        <v>314</v>
      </c>
      <c r="C98" s="51" t="s">
        <v>315</v>
      </c>
      <c r="D98" s="73" t="s">
        <v>316</v>
      </c>
      <c r="E98" s="79"/>
      <c r="F98" s="61"/>
    </row>
    <row r="99" spans="2:6">
      <c r="B99" s="43" t="s">
        <v>317</v>
      </c>
      <c r="C99" s="51" t="s">
        <v>318</v>
      </c>
      <c r="D99" s="72" t="s">
        <v>319</v>
      </c>
      <c r="E99" s="79"/>
      <c r="F99" s="61"/>
    </row>
    <row r="100" spans="2:6">
      <c r="B100" s="43" t="s">
        <v>320</v>
      </c>
      <c r="C100" s="44" t="s">
        <v>321</v>
      </c>
      <c r="D100" s="66" t="s">
        <v>322</v>
      </c>
      <c r="E100" s="78"/>
      <c r="F100" s="60"/>
    </row>
    <row r="101" spans="2:6">
      <c r="B101" s="43" t="s">
        <v>323</v>
      </c>
      <c r="C101" s="44" t="s">
        <v>324</v>
      </c>
      <c r="D101" s="66" t="s">
        <v>325</v>
      </c>
      <c r="E101" s="78"/>
      <c r="F101" s="60"/>
    </row>
    <row r="102" spans="2:6">
      <c r="B102" s="43" t="s">
        <v>326</v>
      </c>
      <c r="C102" s="44" t="s">
        <v>327</v>
      </c>
      <c r="D102" s="66" t="s">
        <v>328</v>
      </c>
      <c r="E102" s="78"/>
      <c r="F102" s="60"/>
    </row>
    <row r="103" spans="2:6">
      <c r="B103" s="43" t="s">
        <v>329</v>
      </c>
      <c r="C103" s="44" t="s">
        <v>330</v>
      </c>
      <c r="D103" s="66" t="s">
        <v>331</v>
      </c>
      <c r="E103" s="78"/>
      <c r="F103" s="60"/>
    </row>
    <row r="104" spans="2:6">
      <c r="B104" s="43" t="s">
        <v>332</v>
      </c>
      <c r="C104" s="44" t="s">
        <v>333</v>
      </c>
      <c r="D104" s="70" t="s">
        <v>334</v>
      </c>
      <c r="E104" s="78"/>
      <c r="F104" s="60"/>
    </row>
    <row r="105" spans="2:6">
      <c r="B105" s="43" t="s">
        <v>335</v>
      </c>
      <c r="C105" s="44" t="s">
        <v>336</v>
      </c>
      <c r="D105" s="66" t="s">
        <v>337</v>
      </c>
      <c r="E105" s="78"/>
      <c r="F105" s="60"/>
    </row>
    <row r="106" spans="2:6">
      <c r="B106" s="43" t="s">
        <v>338</v>
      </c>
      <c r="C106" s="44" t="s">
        <v>339</v>
      </c>
      <c r="D106" s="70" t="s">
        <v>340</v>
      </c>
      <c r="E106" s="78"/>
      <c r="F106" s="60"/>
    </row>
    <row r="107" spans="2:6" ht="14.4" thickBot="1">
      <c r="B107" s="52" t="s">
        <v>341</v>
      </c>
      <c r="C107" s="53" t="s">
        <v>342</v>
      </c>
      <c r="D107" s="74" t="s">
        <v>343</v>
      </c>
      <c r="E107" s="80"/>
      <c r="F107" s="62"/>
    </row>
    <row r="109" spans="2:6">
      <c r="B109" s="58" t="s">
        <v>345</v>
      </c>
      <c r="C109" s="58"/>
      <c r="D109" s="58"/>
      <c r="E109" s="59"/>
    </row>
    <row r="111" spans="2:6" ht="14.4" thickBot="1">
      <c r="B111" s="117"/>
      <c r="C111" s="118"/>
    </row>
    <row r="112" spans="2:6">
      <c r="B112" s="119" t="s">
        <v>346</v>
      </c>
      <c r="C112" s="120"/>
    </row>
  </sheetData>
  <mergeCells count="4">
    <mergeCell ref="E1:F1"/>
    <mergeCell ref="B2:F2"/>
    <mergeCell ref="B111:C111"/>
    <mergeCell ref="B112:C11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5051E6-0A9F-43D2-8F59-1F30090D9C55}">
          <x14:formula1>
            <xm:f>map!$A$1:$A$8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AA4D-8FFF-421E-99C5-A0B844C714BA}">
  <dimension ref="A1:BF123"/>
  <sheetViews>
    <sheetView topLeftCell="S1" zoomScale="80" zoomScaleNormal="80" zoomScaleSheetLayoutView="40" workbookViewId="0">
      <selection activeCell="AB11" sqref="AB11"/>
    </sheetView>
  </sheetViews>
  <sheetFormatPr defaultRowHeight="15.6"/>
  <cols>
    <col min="1" max="1" width="29.33203125" style="1" bestFit="1" customWidth="1"/>
    <col min="2" max="2" width="27.88671875" style="1" customWidth="1"/>
    <col min="3" max="3" width="15.109375" style="1" bestFit="1" customWidth="1"/>
    <col min="4" max="4" width="31.109375" style="1" customWidth="1"/>
    <col min="5" max="5" width="28.6640625" style="1" bestFit="1" customWidth="1"/>
    <col min="6" max="6" width="13.109375" style="1" customWidth="1"/>
    <col min="7" max="7" width="13.88671875" style="1" customWidth="1"/>
    <col min="8" max="8" width="13.77734375" style="1" customWidth="1"/>
    <col min="9" max="9" width="15" style="1" customWidth="1"/>
    <col min="10" max="10" width="18.109375" style="9" bestFit="1" customWidth="1"/>
    <col min="11" max="11" width="15.33203125" style="94" customWidth="1"/>
    <col min="12" max="12" width="15.6640625" style="94" customWidth="1"/>
    <col min="13" max="13" width="15.6640625" style="1" customWidth="1"/>
    <col min="14" max="14" width="17.88671875" style="1" customWidth="1"/>
    <col min="15" max="15" width="15.21875" style="1" customWidth="1"/>
    <col min="16" max="17" width="15.33203125" style="1" customWidth="1"/>
    <col min="18" max="18" width="16.6640625" style="1" customWidth="1"/>
    <col min="19" max="19" width="14.88671875" style="1" customWidth="1"/>
    <col min="20" max="20" width="17.33203125" style="1" customWidth="1"/>
    <col min="21" max="21" width="15.77734375" style="1" customWidth="1"/>
    <col min="22" max="22" width="17" style="1" customWidth="1"/>
    <col min="23" max="23" width="17" style="87" customWidth="1"/>
    <col min="24" max="24" width="17" style="1" customWidth="1"/>
    <col min="25" max="25" width="20.6640625" style="1" customWidth="1"/>
    <col min="26" max="26" width="22.109375" style="1" customWidth="1"/>
    <col min="27" max="28" width="16.77734375" style="1" customWidth="1"/>
    <col min="29" max="29" width="13.77734375" style="1" customWidth="1"/>
    <col min="30" max="31" width="14.88671875" style="1" customWidth="1"/>
    <col min="32" max="32" width="14.88671875" style="87" customWidth="1"/>
    <col min="35" max="265" width="9" style="1"/>
    <col min="266" max="266" width="6.21875" style="1" customWidth="1"/>
    <col min="267" max="267" width="8.88671875" style="1" customWidth="1"/>
    <col min="268" max="268" width="34.6640625" style="1" customWidth="1"/>
    <col min="269" max="269" width="31.109375" style="1" customWidth="1"/>
    <col min="270" max="270" width="30.88671875" style="1" customWidth="1"/>
    <col min="271" max="271" width="13.109375" style="1" customWidth="1"/>
    <col min="272" max="272" width="13.88671875" style="1" customWidth="1"/>
    <col min="273" max="273" width="13.77734375" style="1" customWidth="1"/>
    <col min="274" max="274" width="14.21875" style="1" customWidth="1"/>
    <col min="275" max="275" width="14.77734375" style="1" customWidth="1"/>
    <col min="276" max="276" width="14.21875" style="1" customWidth="1"/>
    <col min="277" max="278" width="15.6640625" style="1" customWidth="1"/>
    <col min="279" max="279" width="14.21875" style="1" customWidth="1"/>
    <col min="280" max="280" width="11.33203125" style="1" customWidth="1"/>
    <col min="281" max="281" width="12.77734375" style="1" customWidth="1"/>
    <col min="282" max="282" width="13" style="1" customWidth="1"/>
    <col min="283" max="283" width="17.33203125" style="1" customWidth="1"/>
    <col min="284" max="284" width="0" style="1" hidden="1" customWidth="1"/>
    <col min="285" max="285" width="17.77734375" style="1" customWidth="1"/>
    <col min="286" max="521" width="9" style="1"/>
    <col min="522" max="522" width="6.21875" style="1" customWidth="1"/>
    <col min="523" max="523" width="8.88671875" style="1" customWidth="1"/>
    <col min="524" max="524" width="34.6640625" style="1" customWidth="1"/>
    <col min="525" max="525" width="31.109375" style="1" customWidth="1"/>
    <col min="526" max="526" width="30.88671875" style="1" customWidth="1"/>
    <col min="527" max="527" width="13.109375" style="1" customWidth="1"/>
    <col min="528" max="528" width="13.88671875" style="1" customWidth="1"/>
    <col min="529" max="529" width="13.77734375" style="1" customWidth="1"/>
    <col min="530" max="530" width="14.21875" style="1" customWidth="1"/>
    <col min="531" max="531" width="14.77734375" style="1" customWidth="1"/>
    <col min="532" max="532" width="14.21875" style="1" customWidth="1"/>
    <col min="533" max="534" width="15.6640625" style="1" customWidth="1"/>
    <col min="535" max="535" width="14.21875" style="1" customWidth="1"/>
    <col min="536" max="536" width="11.33203125" style="1" customWidth="1"/>
    <col min="537" max="537" width="12.77734375" style="1" customWidth="1"/>
    <col min="538" max="538" width="13" style="1" customWidth="1"/>
    <col min="539" max="539" width="17.33203125" style="1" customWidth="1"/>
    <col min="540" max="540" width="0" style="1" hidden="1" customWidth="1"/>
    <col min="541" max="541" width="17.77734375" style="1" customWidth="1"/>
    <col min="542" max="777" width="9" style="1"/>
    <col min="778" max="778" width="6.21875" style="1" customWidth="1"/>
    <col min="779" max="779" width="8.88671875" style="1" customWidth="1"/>
    <col min="780" max="780" width="34.6640625" style="1" customWidth="1"/>
    <col min="781" max="781" width="31.109375" style="1" customWidth="1"/>
    <col min="782" max="782" width="30.88671875" style="1" customWidth="1"/>
    <col min="783" max="783" width="13.109375" style="1" customWidth="1"/>
    <col min="784" max="784" width="13.88671875" style="1" customWidth="1"/>
    <col min="785" max="785" width="13.77734375" style="1" customWidth="1"/>
    <col min="786" max="786" width="14.21875" style="1" customWidth="1"/>
    <col min="787" max="787" width="14.77734375" style="1" customWidth="1"/>
    <col min="788" max="788" width="14.21875" style="1" customWidth="1"/>
    <col min="789" max="790" width="15.6640625" style="1" customWidth="1"/>
    <col min="791" max="791" width="14.21875" style="1" customWidth="1"/>
    <col min="792" max="792" width="11.33203125" style="1" customWidth="1"/>
    <col min="793" max="793" width="12.77734375" style="1" customWidth="1"/>
    <col min="794" max="794" width="13" style="1" customWidth="1"/>
    <col min="795" max="795" width="17.33203125" style="1" customWidth="1"/>
    <col min="796" max="796" width="0" style="1" hidden="1" customWidth="1"/>
    <col min="797" max="797" width="17.77734375" style="1" customWidth="1"/>
    <col min="798" max="1033" width="9" style="1"/>
    <col min="1034" max="1034" width="6.21875" style="1" customWidth="1"/>
    <col min="1035" max="1035" width="8.88671875" style="1" customWidth="1"/>
    <col min="1036" max="1036" width="34.6640625" style="1" customWidth="1"/>
    <col min="1037" max="1037" width="31.109375" style="1" customWidth="1"/>
    <col min="1038" max="1038" width="30.88671875" style="1" customWidth="1"/>
    <col min="1039" max="1039" width="13.109375" style="1" customWidth="1"/>
    <col min="1040" max="1040" width="13.88671875" style="1" customWidth="1"/>
    <col min="1041" max="1041" width="13.77734375" style="1" customWidth="1"/>
    <col min="1042" max="1042" width="14.21875" style="1" customWidth="1"/>
    <col min="1043" max="1043" width="14.77734375" style="1" customWidth="1"/>
    <col min="1044" max="1044" width="14.21875" style="1" customWidth="1"/>
    <col min="1045" max="1046" width="15.6640625" style="1" customWidth="1"/>
    <col min="1047" max="1047" width="14.21875" style="1" customWidth="1"/>
    <col min="1048" max="1048" width="11.33203125" style="1" customWidth="1"/>
    <col min="1049" max="1049" width="12.77734375" style="1" customWidth="1"/>
    <col min="1050" max="1050" width="13" style="1" customWidth="1"/>
    <col min="1051" max="1051" width="17.33203125" style="1" customWidth="1"/>
    <col min="1052" max="1052" width="0" style="1" hidden="1" customWidth="1"/>
    <col min="1053" max="1053" width="17.77734375" style="1" customWidth="1"/>
    <col min="1054" max="1289" width="9" style="1"/>
    <col min="1290" max="1290" width="6.21875" style="1" customWidth="1"/>
    <col min="1291" max="1291" width="8.88671875" style="1" customWidth="1"/>
    <col min="1292" max="1292" width="34.6640625" style="1" customWidth="1"/>
    <col min="1293" max="1293" width="31.109375" style="1" customWidth="1"/>
    <col min="1294" max="1294" width="30.88671875" style="1" customWidth="1"/>
    <col min="1295" max="1295" width="13.109375" style="1" customWidth="1"/>
    <col min="1296" max="1296" width="13.88671875" style="1" customWidth="1"/>
    <col min="1297" max="1297" width="13.77734375" style="1" customWidth="1"/>
    <col min="1298" max="1298" width="14.21875" style="1" customWidth="1"/>
    <col min="1299" max="1299" width="14.77734375" style="1" customWidth="1"/>
    <col min="1300" max="1300" width="14.21875" style="1" customWidth="1"/>
    <col min="1301" max="1302" width="15.6640625" style="1" customWidth="1"/>
    <col min="1303" max="1303" width="14.21875" style="1" customWidth="1"/>
    <col min="1304" max="1304" width="11.33203125" style="1" customWidth="1"/>
    <col min="1305" max="1305" width="12.77734375" style="1" customWidth="1"/>
    <col min="1306" max="1306" width="13" style="1" customWidth="1"/>
    <col min="1307" max="1307" width="17.33203125" style="1" customWidth="1"/>
    <col min="1308" max="1308" width="0" style="1" hidden="1" customWidth="1"/>
    <col min="1309" max="1309" width="17.77734375" style="1" customWidth="1"/>
    <col min="1310" max="1545" width="9" style="1"/>
    <col min="1546" max="1546" width="6.21875" style="1" customWidth="1"/>
    <col min="1547" max="1547" width="8.88671875" style="1" customWidth="1"/>
    <col min="1548" max="1548" width="34.6640625" style="1" customWidth="1"/>
    <col min="1549" max="1549" width="31.109375" style="1" customWidth="1"/>
    <col min="1550" max="1550" width="30.88671875" style="1" customWidth="1"/>
    <col min="1551" max="1551" width="13.109375" style="1" customWidth="1"/>
    <col min="1552" max="1552" width="13.88671875" style="1" customWidth="1"/>
    <col min="1553" max="1553" width="13.77734375" style="1" customWidth="1"/>
    <col min="1554" max="1554" width="14.21875" style="1" customWidth="1"/>
    <col min="1555" max="1555" width="14.77734375" style="1" customWidth="1"/>
    <col min="1556" max="1556" width="14.21875" style="1" customWidth="1"/>
    <col min="1557" max="1558" width="15.6640625" style="1" customWidth="1"/>
    <col min="1559" max="1559" width="14.21875" style="1" customWidth="1"/>
    <col min="1560" max="1560" width="11.33203125" style="1" customWidth="1"/>
    <col min="1561" max="1561" width="12.77734375" style="1" customWidth="1"/>
    <col min="1562" max="1562" width="13" style="1" customWidth="1"/>
    <col min="1563" max="1563" width="17.33203125" style="1" customWidth="1"/>
    <col min="1564" max="1564" width="0" style="1" hidden="1" customWidth="1"/>
    <col min="1565" max="1565" width="17.77734375" style="1" customWidth="1"/>
    <col min="1566" max="1801" width="9" style="1"/>
    <col min="1802" max="1802" width="6.21875" style="1" customWidth="1"/>
    <col min="1803" max="1803" width="8.88671875" style="1" customWidth="1"/>
    <col min="1804" max="1804" width="34.6640625" style="1" customWidth="1"/>
    <col min="1805" max="1805" width="31.109375" style="1" customWidth="1"/>
    <col min="1806" max="1806" width="30.88671875" style="1" customWidth="1"/>
    <col min="1807" max="1807" width="13.109375" style="1" customWidth="1"/>
    <col min="1808" max="1808" width="13.88671875" style="1" customWidth="1"/>
    <col min="1809" max="1809" width="13.77734375" style="1" customWidth="1"/>
    <col min="1810" max="1810" width="14.21875" style="1" customWidth="1"/>
    <col min="1811" max="1811" width="14.77734375" style="1" customWidth="1"/>
    <col min="1812" max="1812" width="14.21875" style="1" customWidth="1"/>
    <col min="1813" max="1814" width="15.6640625" style="1" customWidth="1"/>
    <col min="1815" max="1815" width="14.21875" style="1" customWidth="1"/>
    <col min="1816" max="1816" width="11.33203125" style="1" customWidth="1"/>
    <col min="1817" max="1817" width="12.77734375" style="1" customWidth="1"/>
    <col min="1818" max="1818" width="13" style="1" customWidth="1"/>
    <col min="1819" max="1819" width="17.33203125" style="1" customWidth="1"/>
    <col min="1820" max="1820" width="0" style="1" hidden="1" customWidth="1"/>
    <col min="1821" max="1821" width="17.77734375" style="1" customWidth="1"/>
    <col min="1822" max="2057" width="9" style="1"/>
    <col min="2058" max="2058" width="6.21875" style="1" customWidth="1"/>
    <col min="2059" max="2059" width="8.88671875" style="1" customWidth="1"/>
    <col min="2060" max="2060" width="34.6640625" style="1" customWidth="1"/>
    <col min="2061" max="2061" width="31.109375" style="1" customWidth="1"/>
    <col min="2062" max="2062" width="30.88671875" style="1" customWidth="1"/>
    <col min="2063" max="2063" width="13.109375" style="1" customWidth="1"/>
    <col min="2064" max="2064" width="13.88671875" style="1" customWidth="1"/>
    <col min="2065" max="2065" width="13.77734375" style="1" customWidth="1"/>
    <col min="2066" max="2066" width="14.21875" style="1" customWidth="1"/>
    <col min="2067" max="2067" width="14.77734375" style="1" customWidth="1"/>
    <col min="2068" max="2068" width="14.21875" style="1" customWidth="1"/>
    <col min="2069" max="2070" width="15.6640625" style="1" customWidth="1"/>
    <col min="2071" max="2071" width="14.21875" style="1" customWidth="1"/>
    <col min="2072" max="2072" width="11.33203125" style="1" customWidth="1"/>
    <col min="2073" max="2073" width="12.77734375" style="1" customWidth="1"/>
    <col min="2074" max="2074" width="13" style="1" customWidth="1"/>
    <col min="2075" max="2075" width="17.33203125" style="1" customWidth="1"/>
    <col min="2076" max="2076" width="0" style="1" hidden="1" customWidth="1"/>
    <col min="2077" max="2077" width="17.77734375" style="1" customWidth="1"/>
    <col min="2078" max="2313" width="9" style="1"/>
    <col min="2314" max="2314" width="6.21875" style="1" customWidth="1"/>
    <col min="2315" max="2315" width="8.88671875" style="1" customWidth="1"/>
    <col min="2316" max="2316" width="34.6640625" style="1" customWidth="1"/>
    <col min="2317" max="2317" width="31.109375" style="1" customWidth="1"/>
    <col min="2318" max="2318" width="30.88671875" style="1" customWidth="1"/>
    <col min="2319" max="2319" width="13.109375" style="1" customWidth="1"/>
    <col min="2320" max="2320" width="13.88671875" style="1" customWidth="1"/>
    <col min="2321" max="2321" width="13.77734375" style="1" customWidth="1"/>
    <col min="2322" max="2322" width="14.21875" style="1" customWidth="1"/>
    <col min="2323" max="2323" width="14.77734375" style="1" customWidth="1"/>
    <col min="2324" max="2324" width="14.21875" style="1" customWidth="1"/>
    <col min="2325" max="2326" width="15.6640625" style="1" customWidth="1"/>
    <col min="2327" max="2327" width="14.21875" style="1" customWidth="1"/>
    <col min="2328" max="2328" width="11.33203125" style="1" customWidth="1"/>
    <col min="2329" max="2329" width="12.77734375" style="1" customWidth="1"/>
    <col min="2330" max="2330" width="13" style="1" customWidth="1"/>
    <col min="2331" max="2331" width="17.33203125" style="1" customWidth="1"/>
    <col min="2332" max="2332" width="0" style="1" hidden="1" customWidth="1"/>
    <col min="2333" max="2333" width="17.77734375" style="1" customWidth="1"/>
    <col min="2334" max="2569" width="9" style="1"/>
    <col min="2570" max="2570" width="6.21875" style="1" customWidth="1"/>
    <col min="2571" max="2571" width="8.88671875" style="1" customWidth="1"/>
    <col min="2572" max="2572" width="34.6640625" style="1" customWidth="1"/>
    <col min="2573" max="2573" width="31.109375" style="1" customWidth="1"/>
    <col min="2574" max="2574" width="30.88671875" style="1" customWidth="1"/>
    <col min="2575" max="2575" width="13.109375" style="1" customWidth="1"/>
    <col min="2576" max="2576" width="13.88671875" style="1" customWidth="1"/>
    <col min="2577" max="2577" width="13.77734375" style="1" customWidth="1"/>
    <col min="2578" max="2578" width="14.21875" style="1" customWidth="1"/>
    <col min="2579" max="2579" width="14.77734375" style="1" customWidth="1"/>
    <col min="2580" max="2580" width="14.21875" style="1" customWidth="1"/>
    <col min="2581" max="2582" width="15.6640625" style="1" customWidth="1"/>
    <col min="2583" max="2583" width="14.21875" style="1" customWidth="1"/>
    <col min="2584" max="2584" width="11.33203125" style="1" customWidth="1"/>
    <col min="2585" max="2585" width="12.77734375" style="1" customWidth="1"/>
    <col min="2586" max="2586" width="13" style="1" customWidth="1"/>
    <col min="2587" max="2587" width="17.33203125" style="1" customWidth="1"/>
    <col min="2588" max="2588" width="0" style="1" hidden="1" customWidth="1"/>
    <col min="2589" max="2589" width="17.77734375" style="1" customWidth="1"/>
    <col min="2590" max="2825" width="9" style="1"/>
    <col min="2826" max="2826" width="6.21875" style="1" customWidth="1"/>
    <col min="2827" max="2827" width="8.88671875" style="1" customWidth="1"/>
    <col min="2828" max="2828" width="34.6640625" style="1" customWidth="1"/>
    <col min="2829" max="2829" width="31.109375" style="1" customWidth="1"/>
    <col min="2830" max="2830" width="30.88671875" style="1" customWidth="1"/>
    <col min="2831" max="2831" width="13.109375" style="1" customWidth="1"/>
    <col min="2832" max="2832" width="13.88671875" style="1" customWidth="1"/>
    <col min="2833" max="2833" width="13.77734375" style="1" customWidth="1"/>
    <col min="2834" max="2834" width="14.21875" style="1" customWidth="1"/>
    <col min="2835" max="2835" width="14.77734375" style="1" customWidth="1"/>
    <col min="2836" max="2836" width="14.21875" style="1" customWidth="1"/>
    <col min="2837" max="2838" width="15.6640625" style="1" customWidth="1"/>
    <col min="2839" max="2839" width="14.21875" style="1" customWidth="1"/>
    <col min="2840" max="2840" width="11.33203125" style="1" customWidth="1"/>
    <col min="2841" max="2841" width="12.77734375" style="1" customWidth="1"/>
    <col min="2842" max="2842" width="13" style="1" customWidth="1"/>
    <col min="2843" max="2843" width="17.33203125" style="1" customWidth="1"/>
    <col min="2844" max="2844" width="0" style="1" hidden="1" customWidth="1"/>
    <col min="2845" max="2845" width="17.77734375" style="1" customWidth="1"/>
    <col min="2846" max="3081" width="9" style="1"/>
    <col min="3082" max="3082" width="6.21875" style="1" customWidth="1"/>
    <col min="3083" max="3083" width="8.88671875" style="1" customWidth="1"/>
    <col min="3084" max="3084" width="34.6640625" style="1" customWidth="1"/>
    <col min="3085" max="3085" width="31.109375" style="1" customWidth="1"/>
    <col min="3086" max="3086" width="30.88671875" style="1" customWidth="1"/>
    <col min="3087" max="3087" width="13.109375" style="1" customWidth="1"/>
    <col min="3088" max="3088" width="13.88671875" style="1" customWidth="1"/>
    <col min="3089" max="3089" width="13.77734375" style="1" customWidth="1"/>
    <col min="3090" max="3090" width="14.21875" style="1" customWidth="1"/>
    <col min="3091" max="3091" width="14.77734375" style="1" customWidth="1"/>
    <col min="3092" max="3092" width="14.21875" style="1" customWidth="1"/>
    <col min="3093" max="3094" width="15.6640625" style="1" customWidth="1"/>
    <col min="3095" max="3095" width="14.21875" style="1" customWidth="1"/>
    <col min="3096" max="3096" width="11.33203125" style="1" customWidth="1"/>
    <col min="3097" max="3097" width="12.77734375" style="1" customWidth="1"/>
    <col min="3098" max="3098" width="13" style="1" customWidth="1"/>
    <col min="3099" max="3099" width="17.33203125" style="1" customWidth="1"/>
    <col min="3100" max="3100" width="0" style="1" hidden="1" customWidth="1"/>
    <col min="3101" max="3101" width="17.77734375" style="1" customWidth="1"/>
    <col min="3102" max="3337" width="9" style="1"/>
    <col min="3338" max="3338" width="6.21875" style="1" customWidth="1"/>
    <col min="3339" max="3339" width="8.88671875" style="1" customWidth="1"/>
    <col min="3340" max="3340" width="34.6640625" style="1" customWidth="1"/>
    <col min="3341" max="3341" width="31.109375" style="1" customWidth="1"/>
    <col min="3342" max="3342" width="30.88671875" style="1" customWidth="1"/>
    <col min="3343" max="3343" width="13.109375" style="1" customWidth="1"/>
    <col min="3344" max="3344" width="13.88671875" style="1" customWidth="1"/>
    <col min="3345" max="3345" width="13.77734375" style="1" customWidth="1"/>
    <col min="3346" max="3346" width="14.21875" style="1" customWidth="1"/>
    <col min="3347" max="3347" width="14.77734375" style="1" customWidth="1"/>
    <col min="3348" max="3348" width="14.21875" style="1" customWidth="1"/>
    <col min="3349" max="3350" width="15.6640625" style="1" customWidth="1"/>
    <col min="3351" max="3351" width="14.21875" style="1" customWidth="1"/>
    <col min="3352" max="3352" width="11.33203125" style="1" customWidth="1"/>
    <col min="3353" max="3353" width="12.77734375" style="1" customWidth="1"/>
    <col min="3354" max="3354" width="13" style="1" customWidth="1"/>
    <col min="3355" max="3355" width="17.33203125" style="1" customWidth="1"/>
    <col min="3356" max="3356" width="0" style="1" hidden="1" customWidth="1"/>
    <col min="3357" max="3357" width="17.77734375" style="1" customWidth="1"/>
    <col min="3358" max="3593" width="9" style="1"/>
    <col min="3594" max="3594" width="6.21875" style="1" customWidth="1"/>
    <col min="3595" max="3595" width="8.88671875" style="1" customWidth="1"/>
    <col min="3596" max="3596" width="34.6640625" style="1" customWidth="1"/>
    <col min="3597" max="3597" width="31.109375" style="1" customWidth="1"/>
    <col min="3598" max="3598" width="30.88671875" style="1" customWidth="1"/>
    <col min="3599" max="3599" width="13.109375" style="1" customWidth="1"/>
    <col min="3600" max="3600" width="13.88671875" style="1" customWidth="1"/>
    <col min="3601" max="3601" width="13.77734375" style="1" customWidth="1"/>
    <col min="3602" max="3602" width="14.21875" style="1" customWidth="1"/>
    <col min="3603" max="3603" width="14.77734375" style="1" customWidth="1"/>
    <col min="3604" max="3604" width="14.21875" style="1" customWidth="1"/>
    <col min="3605" max="3606" width="15.6640625" style="1" customWidth="1"/>
    <col min="3607" max="3607" width="14.21875" style="1" customWidth="1"/>
    <col min="3608" max="3608" width="11.33203125" style="1" customWidth="1"/>
    <col min="3609" max="3609" width="12.77734375" style="1" customWidth="1"/>
    <col min="3610" max="3610" width="13" style="1" customWidth="1"/>
    <col min="3611" max="3611" width="17.33203125" style="1" customWidth="1"/>
    <col min="3612" max="3612" width="0" style="1" hidden="1" customWidth="1"/>
    <col min="3613" max="3613" width="17.77734375" style="1" customWidth="1"/>
    <col min="3614" max="3849" width="9" style="1"/>
    <col min="3850" max="3850" width="6.21875" style="1" customWidth="1"/>
    <col min="3851" max="3851" width="8.88671875" style="1" customWidth="1"/>
    <col min="3852" max="3852" width="34.6640625" style="1" customWidth="1"/>
    <col min="3853" max="3853" width="31.109375" style="1" customWidth="1"/>
    <col min="3854" max="3854" width="30.88671875" style="1" customWidth="1"/>
    <col min="3855" max="3855" width="13.109375" style="1" customWidth="1"/>
    <col min="3856" max="3856" width="13.88671875" style="1" customWidth="1"/>
    <col min="3857" max="3857" width="13.77734375" style="1" customWidth="1"/>
    <col min="3858" max="3858" width="14.21875" style="1" customWidth="1"/>
    <col min="3859" max="3859" width="14.77734375" style="1" customWidth="1"/>
    <col min="3860" max="3860" width="14.21875" style="1" customWidth="1"/>
    <col min="3861" max="3862" width="15.6640625" style="1" customWidth="1"/>
    <col min="3863" max="3863" width="14.21875" style="1" customWidth="1"/>
    <col min="3864" max="3864" width="11.33203125" style="1" customWidth="1"/>
    <col min="3865" max="3865" width="12.77734375" style="1" customWidth="1"/>
    <col min="3866" max="3866" width="13" style="1" customWidth="1"/>
    <col min="3867" max="3867" width="17.33203125" style="1" customWidth="1"/>
    <col min="3868" max="3868" width="0" style="1" hidden="1" customWidth="1"/>
    <col min="3869" max="3869" width="17.77734375" style="1" customWidth="1"/>
    <col min="3870" max="4105" width="9" style="1"/>
    <col min="4106" max="4106" width="6.21875" style="1" customWidth="1"/>
    <col min="4107" max="4107" width="8.88671875" style="1" customWidth="1"/>
    <col min="4108" max="4108" width="34.6640625" style="1" customWidth="1"/>
    <col min="4109" max="4109" width="31.109375" style="1" customWidth="1"/>
    <col min="4110" max="4110" width="30.88671875" style="1" customWidth="1"/>
    <col min="4111" max="4111" width="13.109375" style="1" customWidth="1"/>
    <col min="4112" max="4112" width="13.88671875" style="1" customWidth="1"/>
    <col min="4113" max="4113" width="13.77734375" style="1" customWidth="1"/>
    <col min="4114" max="4114" width="14.21875" style="1" customWidth="1"/>
    <col min="4115" max="4115" width="14.77734375" style="1" customWidth="1"/>
    <col min="4116" max="4116" width="14.21875" style="1" customWidth="1"/>
    <col min="4117" max="4118" width="15.6640625" style="1" customWidth="1"/>
    <col min="4119" max="4119" width="14.21875" style="1" customWidth="1"/>
    <col min="4120" max="4120" width="11.33203125" style="1" customWidth="1"/>
    <col min="4121" max="4121" width="12.77734375" style="1" customWidth="1"/>
    <col min="4122" max="4122" width="13" style="1" customWidth="1"/>
    <col min="4123" max="4123" width="17.33203125" style="1" customWidth="1"/>
    <col min="4124" max="4124" width="0" style="1" hidden="1" customWidth="1"/>
    <col min="4125" max="4125" width="17.77734375" style="1" customWidth="1"/>
    <col min="4126" max="4361" width="9" style="1"/>
    <col min="4362" max="4362" width="6.21875" style="1" customWidth="1"/>
    <col min="4363" max="4363" width="8.88671875" style="1" customWidth="1"/>
    <col min="4364" max="4364" width="34.6640625" style="1" customWidth="1"/>
    <col min="4365" max="4365" width="31.109375" style="1" customWidth="1"/>
    <col min="4366" max="4366" width="30.88671875" style="1" customWidth="1"/>
    <col min="4367" max="4367" width="13.109375" style="1" customWidth="1"/>
    <col min="4368" max="4368" width="13.88671875" style="1" customWidth="1"/>
    <col min="4369" max="4369" width="13.77734375" style="1" customWidth="1"/>
    <col min="4370" max="4370" width="14.21875" style="1" customWidth="1"/>
    <col min="4371" max="4371" width="14.77734375" style="1" customWidth="1"/>
    <col min="4372" max="4372" width="14.21875" style="1" customWidth="1"/>
    <col min="4373" max="4374" width="15.6640625" style="1" customWidth="1"/>
    <col min="4375" max="4375" width="14.21875" style="1" customWidth="1"/>
    <col min="4376" max="4376" width="11.33203125" style="1" customWidth="1"/>
    <col min="4377" max="4377" width="12.77734375" style="1" customWidth="1"/>
    <col min="4378" max="4378" width="13" style="1" customWidth="1"/>
    <col min="4379" max="4379" width="17.33203125" style="1" customWidth="1"/>
    <col min="4380" max="4380" width="0" style="1" hidden="1" customWidth="1"/>
    <col min="4381" max="4381" width="17.77734375" style="1" customWidth="1"/>
    <col min="4382" max="4617" width="9" style="1"/>
    <col min="4618" max="4618" width="6.21875" style="1" customWidth="1"/>
    <col min="4619" max="4619" width="8.88671875" style="1" customWidth="1"/>
    <col min="4620" max="4620" width="34.6640625" style="1" customWidth="1"/>
    <col min="4621" max="4621" width="31.109375" style="1" customWidth="1"/>
    <col min="4622" max="4622" width="30.88671875" style="1" customWidth="1"/>
    <col min="4623" max="4623" width="13.109375" style="1" customWidth="1"/>
    <col min="4624" max="4624" width="13.88671875" style="1" customWidth="1"/>
    <col min="4625" max="4625" width="13.77734375" style="1" customWidth="1"/>
    <col min="4626" max="4626" width="14.21875" style="1" customWidth="1"/>
    <col min="4627" max="4627" width="14.77734375" style="1" customWidth="1"/>
    <col min="4628" max="4628" width="14.21875" style="1" customWidth="1"/>
    <col min="4629" max="4630" width="15.6640625" style="1" customWidth="1"/>
    <col min="4631" max="4631" width="14.21875" style="1" customWidth="1"/>
    <col min="4632" max="4632" width="11.33203125" style="1" customWidth="1"/>
    <col min="4633" max="4633" width="12.77734375" style="1" customWidth="1"/>
    <col min="4634" max="4634" width="13" style="1" customWidth="1"/>
    <col min="4635" max="4635" width="17.33203125" style="1" customWidth="1"/>
    <col min="4636" max="4636" width="0" style="1" hidden="1" customWidth="1"/>
    <col min="4637" max="4637" width="17.77734375" style="1" customWidth="1"/>
    <col min="4638" max="4873" width="9" style="1"/>
    <col min="4874" max="4874" width="6.21875" style="1" customWidth="1"/>
    <col min="4875" max="4875" width="8.88671875" style="1" customWidth="1"/>
    <col min="4876" max="4876" width="34.6640625" style="1" customWidth="1"/>
    <col min="4877" max="4877" width="31.109375" style="1" customWidth="1"/>
    <col min="4878" max="4878" width="30.88671875" style="1" customWidth="1"/>
    <col min="4879" max="4879" width="13.109375" style="1" customWidth="1"/>
    <col min="4880" max="4880" width="13.88671875" style="1" customWidth="1"/>
    <col min="4881" max="4881" width="13.77734375" style="1" customWidth="1"/>
    <col min="4882" max="4882" width="14.21875" style="1" customWidth="1"/>
    <col min="4883" max="4883" width="14.77734375" style="1" customWidth="1"/>
    <col min="4884" max="4884" width="14.21875" style="1" customWidth="1"/>
    <col min="4885" max="4886" width="15.6640625" style="1" customWidth="1"/>
    <col min="4887" max="4887" width="14.21875" style="1" customWidth="1"/>
    <col min="4888" max="4888" width="11.33203125" style="1" customWidth="1"/>
    <col min="4889" max="4889" width="12.77734375" style="1" customWidth="1"/>
    <col min="4890" max="4890" width="13" style="1" customWidth="1"/>
    <col min="4891" max="4891" width="17.33203125" style="1" customWidth="1"/>
    <col min="4892" max="4892" width="0" style="1" hidden="1" customWidth="1"/>
    <col min="4893" max="4893" width="17.77734375" style="1" customWidth="1"/>
    <col min="4894" max="5129" width="9" style="1"/>
    <col min="5130" max="5130" width="6.21875" style="1" customWidth="1"/>
    <col min="5131" max="5131" width="8.88671875" style="1" customWidth="1"/>
    <col min="5132" max="5132" width="34.6640625" style="1" customWidth="1"/>
    <col min="5133" max="5133" width="31.109375" style="1" customWidth="1"/>
    <col min="5134" max="5134" width="30.88671875" style="1" customWidth="1"/>
    <col min="5135" max="5135" width="13.109375" style="1" customWidth="1"/>
    <col min="5136" max="5136" width="13.88671875" style="1" customWidth="1"/>
    <col min="5137" max="5137" width="13.77734375" style="1" customWidth="1"/>
    <col min="5138" max="5138" width="14.21875" style="1" customWidth="1"/>
    <col min="5139" max="5139" width="14.77734375" style="1" customWidth="1"/>
    <col min="5140" max="5140" width="14.21875" style="1" customWidth="1"/>
    <col min="5141" max="5142" width="15.6640625" style="1" customWidth="1"/>
    <col min="5143" max="5143" width="14.21875" style="1" customWidth="1"/>
    <col min="5144" max="5144" width="11.33203125" style="1" customWidth="1"/>
    <col min="5145" max="5145" width="12.77734375" style="1" customWidth="1"/>
    <col min="5146" max="5146" width="13" style="1" customWidth="1"/>
    <col min="5147" max="5147" width="17.33203125" style="1" customWidth="1"/>
    <col min="5148" max="5148" width="0" style="1" hidden="1" customWidth="1"/>
    <col min="5149" max="5149" width="17.77734375" style="1" customWidth="1"/>
    <col min="5150" max="5385" width="9" style="1"/>
    <col min="5386" max="5386" width="6.21875" style="1" customWidth="1"/>
    <col min="5387" max="5387" width="8.88671875" style="1" customWidth="1"/>
    <col min="5388" max="5388" width="34.6640625" style="1" customWidth="1"/>
    <col min="5389" max="5389" width="31.109375" style="1" customWidth="1"/>
    <col min="5390" max="5390" width="30.88671875" style="1" customWidth="1"/>
    <col min="5391" max="5391" width="13.109375" style="1" customWidth="1"/>
    <col min="5392" max="5392" width="13.88671875" style="1" customWidth="1"/>
    <col min="5393" max="5393" width="13.77734375" style="1" customWidth="1"/>
    <col min="5394" max="5394" width="14.21875" style="1" customWidth="1"/>
    <col min="5395" max="5395" width="14.77734375" style="1" customWidth="1"/>
    <col min="5396" max="5396" width="14.21875" style="1" customWidth="1"/>
    <col min="5397" max="5398" width="15.6640625" style="1" customWidth="1"/>
    <col min="5399" max="5399" width="14.21875" style="1" customWidth="1"/>
    <col min="5400" max="5400" width="11.33203125" style="1" customWidth="1"/>
    <col min="5401" max="5401" width="12.77734375" style="1" customWidth="1"/>
    <col min="5402" max="5402" width="13" style="1" customWidth="1"/>
    <col min="5403" max="5403" width="17.33203125" style="1" customWidth="1"/>
    <col min="5404" max="5404" width="0" style="1" hidden="1" customWidth="1"/>
    <col min="5405" max="5405" width="17.77734375" style="1" customWidth="1"/>
    <col min="5406" max="5641" width="9" style="1"/>
    <col min="5642" max="5642" width="6.21875" style="1" customWidth="1"/>
    <col min="5643" max="5643" width="8.88671875" style="1" customWidth="1"/>
    <col min="5644" max="5644" width="34.6640625" style="1" customWidth="1"/>
    <col min="5645" max="5645" width="31.109375" style="1" customWidth="1"/>
    <col min="5646" max="5646" width="30.88671875" style="1" customWidth="1"/>
    <col min="5647" max="5647" width="13.109375" style="1" customWidth="1"/>
    <col min="5648" max="5648" width="13.88671875" style="1" customWidth="1"/>
    <col min="5649" max="5649" width="13.77734375" style="1" customWidth="1"/>
    <col min="5650" max="5650" width="14.21875" style="1" customWidth="1"/>
    <col min="5651" max="5651" width="14.77734375" style="1" customWidth="1"/>
    <col min="5652" max="5652" width="14.21875" style="1" customWidth="1"/>
    <col min="5653" max="5654" width="15.6640625" style="1" customWidth="1"/>
    <col min="5655" max="5655" width="14.21875" style="1" customWidth="1"/>
    <col min="5656" max="5656" width="11.33203125" style="1" customWidth="1"/>
    <col min="5657" max="5657" width="12.77734375" style="1" customWidth="1"/>
    <col min="5658" max="5658" width="13" style="1" customWidth="1"/>
    <col min="5659" max="5659" width="17.33203125" style="1" customWidth="1"/>
    <col min="5660" max="5660" width="0" style="1" hidden="1" customWidth="1"/>
    <col min="5661" max="5661" width="17.77734375" style="1" customWidth="1"/>
    <col min="5662" max="5897" width="9" style="1"/>
    <col min="5898" max="5898" width="6.21875" style="1" customWidth="1"/>
    <col min="5899" max="5899" width="8.88671875" style="1" customWidth="1"/>
    <col min="5900" max="5900" width="34.6640625" style="1" customWidth="1"/>
    <col min="5901" max="5901" width="31.109375" style="1" customWidth="1"/>
    <col min="5902" max="5902" width="30.88671875" style="1" customWidth="1"/>
    <col min="5903" max="5903" width="13.109375" style="1" customWidth="1"/>
    <col min="5904" max="5904" width="13.88671875" style="1" customWidth="1"/>
    <col min="5905" max="5905" width="13.77734375" style="1" customWidth="1"/>
    <col min="5906" max="5906" width="14.21875" style="1" customWidth="1"/>
    <col min="5907" max="5907" width="14.77734375" style="1" customWidth="1"/>
    <col min="5908" max="5908" width="14.21875" style="1" customWidth="1"/>
    <col min="5909" max="5910" width="15.6640625" style="1" customWidth="1"/>
    <col min="5911" max="5911" width="14.21875" style="1" customWidth="1"/>
    <col min="5912" max="5912" width="11.33203125" style="1" customWidth="1"/>
    <col min="5913" max="5913" width="12.77734375" style="1" customWidth="1"/>
    <col min="5914" max="5914" width="13" style="1" customWidth="1"/>
    <col min="5915" max="5915" width="17.33203125" style="1" customWidth="1"/>
    <col min="5916" max="5916" width="0" style="1" hidden="1" customWidth="1"/>
    <col min="5917" max="5917" width="17.77734375" style="1" customWidth="1"/>
    <col min="5918" max="6153" width="9" style="1"/>
    <col min="6154" max="6154" width="6.21875" style="1" customWidth="1"/>
    <col min="6155" max="6155" width="8.88671875" style="1" customWidth="1"/>
    <col min="6156" max="6156" width="34.6640625" style="1" customWidth="1"/>
    <col min="6157" max="6157" width="31.109375" style="1" customWidth="1"/>
    <col min="6158" max="6158" width="30.88671875" style="1" customWidth="1"/>
    <col min="6159" max="6159" width="13.109375" style="1" customWidth="1"/>
    <col min="6160" max="6160" width="13.88671875" style="1" customWidth="1"/>
    <col min="6161" max="6161" width="13.77734375" style="1" customWidth="1"/>
    <col min="6162" max="6162" width="14.21875" style="1" customWidth="1"/>
    <col min="6163" max="6163" width="14.77734375" style="1" customWidth="1"/>
    <col min="6164" max="6164" width="14.21875" style="1" customWidth="1"/>
    <col min="6165" max="6166" width="15.6640625" style="1" customWidth="1"/>
    <col min="6167" max="6167" width="14.21875" style="1" customWidth="1"/>
    <col min="6168" max="6168" width="11.33203125" style="1" customWidth="1"/>
    <col min="6169" max="6169" width="12.77734375" style="1" customWidth="1"/>
    <col min="6170" max="6170" width="13" style="1" customWidth="1"/>
    <col min="6171" max="6171" width="17.33203125" style="1" customWidth="1"/>
    <col min="6172" max="6172" width="0" style="1" hidden="1" customWidth="1"/>
    <col min="6173" max="6173" width="17.77734375" style="1" customWidth="1"/>
    <col min="6174" max="6409" width="9" style="1"/>
    <col min="6410" max="6410" width="6.21875" style="1" customWidth="1"/>
    <col min="6411" max="6411" width="8.88671875" style="1" customWidth="1"/>
    <col min="6412" max="6412" width="34.6640625" style="1" customWidth="1"/>
    <col min="6413" max="6413" width="31.109375" style="1" customWidth="1"/>
    <col min="6414" max="6414" width="30.88671875" style="1" customWidth="1"/>
    <col min="6415" max="6415" width="13.109375" style="1" customWidth="1"/>
    <col min="6416" max="6416" width="13.88671875" style="1" customWidth="1"/>
    <col min="6417" max="6417" width="13.77734375" style="1" customWidth="1"/>
    <col min="6418" max="6418" width="14.21875" style="1" customWidth="1"/>
    <col min="6419" max="6419" width="14.77734375" style="1" customWidth="1"/>
    <col min="6420" max="6420" width="14.21875" style="1" customWidth="1"/>
    <col min="6421" max="6422" width="15.6640625" style="1" customWidth="1"/>
    <col min="6423" max="6423" width="14.21875" style="1" customWidth="1"/>
    <col min="6424" max="6424" width="11.33203125" style="1" customWidth="1"/>
    <col min="6425" max="6425" width="12.77734375" style="1" customWidth="1"/>
    <col min="6426" max="6426" width="13" style="1" customWidth="1"/>
    <col min="6427" max="6427" width="17.33203125" style="1" customWidth="1"/>
    <col min="6428" max="6428" width="0" style="1" hidden="1" customWidth="1"/>
    <col min="6429" max="6429" width="17.77734375" style="1" customWidth="1"/>
    <col min="6430" max="6665" width="9" style="1"/>
    <col min="6666" max="6666" width="6.21875" style="1" customWidth="1"/>
    <col min="6667" max="6667" width="8.88671875" style="1" customWidth="1"/>
    <col min="6668" max="6668" width="34.6640625" style="1" customWidth="1"/>
    <col min="6669" max="6669" width="31.109375" style="1" customWidth="1"/>
    <col min="6670" max="6670" width="30.88671875" style="1" customWidth="1"/>
    <col min="6671" max="6671" width="13.109375" style="1" customWidth="1"/>
    <col min="6672" max="6672" width="13.88671875" style="1" customWidth="1"/>
    <col min="6673" max="6673" width="13.77734375" style="1" customWidth="1"/>
    <col min="6674" max="6674" width="14.21875" style="1" customWidth="1"/>
    <col min="6675" max="6675" width="14.77734375" style="1" customWidth="1"/>
    <col min="6676" max="6676" width="14.21875" style="1" customWidth="1"/>
    <col min="6677" max="6678" width="15.6640625" style="1" customWidth="1"/>
    <col min="6679" max="6679" width="14.21875" style="1" customWidth="1"/>
    <col min="6680" max="6680" width="11.33203125" style="1" customWidth="1"/>
    <col min="6681" max="6681" width="12.77734375" style="1" customWidth="1"/>
    <col min="6682" max="6682" width="13" style="1" customWidth="1"/>
    <col min="6683" max="6683" width="17.33203125" style="1" customWidth="1"/>
    <col min="6684" max="6684" width="0" style="1" hidden="1" customWidth="1"/>
    <col min="6685" max="6685" width="17.77734375" style="1" customWidth="1"/>
    <col min="6686" max="6921" width="9" style="1"/>
    <col min="6922" max="6922" width="6.21875" style="1" customWidth="1"/>
    <col min="6923" max="6923" width="8.88671875" style="1" customWidth="1"/>
    <col min="6924" max="6924" width="34.6640625" style="1" customWidth="1"/>
    <col min="6925" max="6925" width="31.109375" style="1" customWidth="1"/>
    <col min="6926" max="6926" width="30.88671875" style="1" customWidth="1"/>
    <col min="6927" max="6927" width="13.109375" style="1" customWidth="1"/>
    <col min="6928" max="6928" width="13.88671875" style="1" customWidth="1"/>
    <col min="6929" max="6929" width="13.77734375" style="1" customWidth="1"/>
    <col min="6930" max="6930" width="14.21875" style="1" customWidth="1"/>
    <col min="6931" max="6931" width="14.77734375" style="1" customWidth="1"/>
    <col min="6932" max="6932" width="14.21875" style="1" customWidth="1"/>
    <col min="6933" max="6934" width="15.6640625" style="1" customWidth="1"/>
    <col min="6935" max="6935" width="14.21875" style="1" customWidth="1"/>
    <col min="6936" max="6936" width="11.33203125" style="1" customWidth="1"/>
    <col min="6937" max="6937" width="12.77734375" style="1" customWidth="1"/>
    <col min="6938" max="6938" width="13" style="1" customWidth="1"/>
    <col min="6939" max="6939" width="17.33203125" style="1" customWidth="1"/>
    <col min="6940" max="6940" width="0" style="1" hidden="1" customWidth="1"/>
    <col min="6941" max="6941" width="17.77734375" style="1" customWidth="1"/>
    <col min="6942" max="7177" width="9" style="1"/>
    <col min="7178" max="7178" width="6.21875" style="1" customWidth="1"/>
    <col min="7179" max="7179" width="8.88671875" style="1" customWidth="1"/>
    <col min="7180" max="7180" width="34.6640625" style="1" customWidth="1"/>
    <col min="7181" max="7181" width="31.109375" style="1" customWidth="1"/>
    <col min="7182" max="7182" width="30.88671875" style="1" customWidth="1"/>
    <col min="7183" max="7183" width="13.109375" style="1" customWidth="1"/>
    <col min="7184" max="7184" width="13.88671875" style="1" customWidth="1"/>
    <col min="7185" max="7185" width="13.77734375" style="1" customWidth="1"/>
    <col min="7186" max="7186" width="14.21875" style="1" customWidth="1"/>
    <col min="7187" max="7187" width="14.77734375" style="1" customWidth="1"/>
    <col min="7188" max="7188" width="14.21875" style="1" customWidth="1"/>
    <col min="7189" max="7190" width="15.6640625" style="1" customWidth="1"/>
    <col min="7191" max="7191" width="14.21875" style="1" customWidth="1"/>
    <col min="7192" max="7192" width="11.33203125" style="1" customWidth="1"/>
    <col min="7193" max="7193" width="12.77734375" style="1" customWidth="1"/>
    <col min="7194" max="7194" width="13" style="1" customWidth="1"/>
    <col min="7195" max="7195" width="17.33203125" style="1" customWidth="1"/>
    <col min="7196" max="7196" width="0" style="1" hidden="1" customWidth="1"/>
    <col min="7197" max="7197" width="17.77734375" style="1" customWidth="1"/>
    <col min="7198" max="7433" width="9" style="1"/>
    <col min="7434" max="7434" width="6.21875" style="1" customWidth="1"/>
    <col min="7435" max="7435" width="8.88671875" style="1" customWidth="1"/>
    <col min="7436" max="7436" width="34.6640625" style="1" customWidth="1"/>
    <col min="7437" max="7437" width="31.109375" style="1" customWidth="1"/>
    <col min="7438" max="7438" width="30.88671875" style="1" customWidth="1"/>
    <col min="7439" max="7439" width="13.109375" style="1" customWidth="1"/>
    <col min="7440" max="7440" width="13.88671875" style="1" customWidth="1"/>
    <col min="7441" max="7441" width="13.77734375" style="1" customWidth="1"/>
    <col min="7442" max="7442" width="14.21875" style="1" customWidth="1"/>
    <col min="7443" max="7443" width="14.77734375" style="1" customWidth="1"/>
    <col min="7444" max="7444" width="14.21875" style="1" customWidth="1"/>
    <col min="7445" max="7446" width="15.6640625" style="1" customWidth="1"/>
    <col min="7447" max="7447" width="14.21875" style="1" customWidth="1"/>
    <col min="7448" max="7448" width="11.33203125" style="1" customWidth="1"/>
    <col min="7449" max="7449" width="12.77734375" style="1" customWidth="1"/>
    <col min="7450" max="7450" width="13" style="1" customWidth="1"/>
    <col min="7451" max="7451" width="17.33203125" style="1" customWidth="1"/>
    <col min="7452" max="7452" width="0" style="1" hidden="1" customWidth="1"/>
    <col min="7453" max="7453" width="17.77734375" style="1" customWidth="1"/>
    <col min="7454" max="7689" width="9" style="1"/>
    <col min="7690" max="7690" width="6.21875" style="1" customWidth="1"/>
    <col min="7691" max="7691" width="8.88671875" style="1" customWidth="1"/>
    <col min="7692" max="7692" width="34.6640625" style="1" customWidth="1"/>
    <col min="7693" max="7693" width="31.109375" style="1" customWidth="1"/>
    <col min="7694" max="7694" width="30.88671875" style="1" customWidth="1"/>
    <col min="7695" max="7695" width="13.109375" style="1" customWidth="1"/>
    <col min="7696" max="7696" width="13.88671875" style="1" customWidth="1"/>
    <col min="7697" max="7697" width="13.77734375" style="1" customWidth="1"/>
    <col min="7698" max="7698" width="14.21875" style="1" customWidth="1"/>
    <col min="7699" max="7699" width="14.77734375" style="1" customWidth="1"/>
    <col min="7700" max="7700" width="14.21875" style="1" customWidth="1"/>
    <col min="7701" max="7702" width="15.6640625" style="1" customWidth="1"/>
    <col min="7703" max="7703" width="14.21875" style="1" customWidth="1"/>
    <col min="7704" max="7704" width="11.33203125" style="1" customWidth="1"/>
    <col min="7705" max="7705" width="12.77734375" style="1" customWidth="1"/>
    <col min="7706" max="7706" width="13" style="1" customWidth="1"/>
    <col min="7707" max="7707" width="17.33203125" style="1" customWidth="1"/>
    <col min="7708" max="7708" width="0" style="1" hidden="1" customWidth="1"/>
    <col min="7709" max="7709" width="17.77734375" style="1" customWidth="1"/>
    <col min="7710" max="7945" width="9" style="1"/>
    <col min="7946" max="7946" width="6.21875" style="1" customWidth="1"/>
    <col min="7947" max="7947" width="8.88671875" style="1" customWidth="1"/>
    <col min="7948" max="7948" width="34.6640625" style="1" customWidth="1"/>
    <col min="7949" max="7949" width="31.109375" style="1" customWidth="1"/>
    <col min="7950" max="7950" width="30.88671875" style="1" customWidth="1"/>
    <col min="7951" max="7951" width="13.109375" style="1" customWidth="1"/>
    <col min="7952" max="7952" width="13.88671875" style="1" customWidth="1"/>
    <col min="7953" max="7953" width="13.77734375" style="1" customWidth="1"/>
    <col min="7954" max="7954" width="14.21875" style="1" customWidth="1"/>
    <col min="7955" max="7955" width="14.77734375" style="1" customWidth="1"/>
    <col min="7956" max="7956" width="14.21875" style="1" customWidth="1"/>
    <col min="7957" max="7958" width="15.6640625" style="1" customWidth="1"/>
    <col min="7959" max="7959" width="14.21875" style="1" customWidth="1"/>
    <col min="7960" max="7960" width="11.33203125" style="1" customWidth="1"/>
    <col min="7961" max="7961" width="12.77734375" style="1" customWidth="1"/>
    <col min="7962" max="7962" width="13" style="1" customWidth="1"/>
    <col min="7963" max="7963" width="17.33203125" style="1" customWidth="1"/>
    <col min="7964" max="7964" width="0" style="1" hidden="1" customWidth="1"/>
    <col min="7965" max="7965" width="17.77734375" style="1" customWidth="1"/>
    <col min="7966" max="8201" width="9" style="1"/>
    <col min="8202" max="8202" width="6.21875" style="1" customWidth="1"/>
    <col min="8203" max="8203" width="8.88671875" style="1" customWidth="1"/>
    <col min="8204" max="8204" width="34.6640625" style="1" customWidth="1"/>
    <col min="8205" max="8205" width="31.109375" style="1" customWidth="1"/>
    <col min="8206" max="8206" width="30.88671875" style="1" customWidth="1"/>
    <col min="8207" max="8207" width="13.109375" style="1" customWidth="1"/>
    <col min="8208" max="8208" width="13.88671875" style="1" customWidth="1"/>
    <col min="8209" max="8209" width="13.77734375" style="1" customWidth="1"/>
    <col min="8210" max="8210" width="14.21875" style="1" customWidth="1"/>
    <col min="8211" max="8211" width="14.77734375" style="1" customWidth="1"/>
    <col min="8212" max="8212" width="14.21875" style="1" customWidth="1"/>
    <col min="8213" max="8214" width="15.6640625" style="1" customWidth="1"/>
    <col min="8215" max="8215" width="14.21875" style="1" customWidth="1"/>
    <col min="8216" max="8216" width="11.33203125" style="1" customWidth="1"/>
    <col min="8217" max="8217" width="12.77734375" style="1" customWidth="1"/>
    <col min="8218" max="8218" width="13" style="1" customWidth="1"/>
    <col min="8219" max="8219" width="17.33203125" style="1" customWidth="1"/>
    <col min="8220" max="8220" width="0" style="1" hidden="1" customWidth="1"/>
    <col min="8221" max="8221" width="17.77734375" style="1" customWidth="1"/>
    <col min="8222" max="8457" width="9" style="1"/>
    <col min="8458" max="8458" width="6.21875" style="1" customWidth="1"/>
    <col min="8459" max="8459" width="8.88671875" style="1" customWidth="1"/>
    <col min="8460" max="8460" width="34.6640625" style="1" customWidth="1"/>
    <col min="8461" max="8461" width="31.109375" style="1" customWidth="1"/>
    <col min="8462" max="8462" width="30.88671875" style="1" customWidth="1"/>
    <col min="8463" max="8463" width="13.109375" style="1" customWidth="1"/>
    <col min="8464" max="8464" width="13.88671875" style="1" customWidth="1"/>
    <col min="8465" max="8465" width="13.77734375" style="1" customWidth="1"/>
    <col min="8466" max="8466" width="14.21875" style="1" customWidth="1"/>
    <col min="8467" max="8467" width="14.77734375" style="1" customWidth="1"/>
    <col min="8468" max="8468" width="14.21875" style="1" customWidth="1"/>
    <col min="8469" max="8470" width="15.6640625" style="1" customWidth="1"/>
    <col min="8471" max="8471" width="14.21875" style="1" customWidth="1"/>
    <col min="8472" max="8472" width="11.33203125" style="1" customWidth="1"/>
    <col min="8473" max="8473" width="12.77734375" style="1" customWidth="1"/>
    <col min="8474" max="8474" width="13" style="1" customWidth="1"/>
    <col min="8475" max="8475" width="17.33203125" style="1" customWidth="1"/>
    <col min="8476" max="8476" width="0" style="1" hidden="1" customWidth="1"/>
    <col min="8477" max="8477" width="17.77734375" style="1" customWidth="1"/>
    <col min="8478" max="8713" width="9" style="1"/>
    <col min="8714" max="8714" width="6.21875" style="1" customWidth="1"/>
    <col min="8715" max="8715" width="8.88671875" style="1" customWidth="1"/>
    <col min="8716" max="8716" width="34.6640625" style="1" customWidth="1"/>
    <col min="8717" max="8717" width="31.109375" style="1" customWidth="1"/>
    <col min="8718" max="8718" width="30.88671875" style="1" customWidth="1"/>
    <col min="8719" max="8719" width="13.109375" style="1" customWidth="1"/>
    <col min="8720" max="8720" width="13.88671875" style="1" customWidth="1"/>
    <col min="8721" max="8721" width="13.77734375" style="1" customWidth="1"/>
    <col min="8722" max="8722" width="14.21875" style="1" customWidth="1"/>
    <col min="8723" max="8723" width="14.77734375" style="1" customWidth="1"/>
    <col min="8724" max="8724" width="14.21875" style="1" customWidth="1"/>
    <col min="8725" max="8726" width="15.6640625" style="1" customWidth="1"/>
    <col min="8727" max="8727" width="14.21875" style="1" customWidth="1"/>
    <col min="8728" max="8728" width="11.33203125" style="1" customWidth="1"/>
    <col min="8729" max="8729" width="12.77734375" style="1" customWidth="1"/>
    <col min="8730" max="8730" width="13" style="1" customWidth="1"/>
    <col min="8731" max="8731" width="17.33203125" style="1" customWidth="1"/>
    <col min="8732" max="8732" width="0" style="1" hidden="1" customWidth="1"/>
    <col min="8733" max="8733" width="17.77734375" style="1" customWidth="1"/>
    <col min="8734" max="8969" width="9" style="1"/>
    <col min="8970" max="8970" width="6.21875" style="1" customWidth="1"/>
    <col min="8971" max="8971" width="8.88671875" style="1" customWidth="1"/>
    <col min="8972" max="8972" width="34.6640625" style="1" customWidth="1"/>
    <col min="8973" max="8973" width="31.109375" style="1" customWidth="1"/>
    <col min="8974" max="8974" width="30.88671875" style="1" customWidth="1"/>
    <col min="8975" max="8975" width="13.109375" style="1" customWidth="1"/>
    <col min="8976" max="8976" width="13.88671875" style="1" customWidth="1"/>
    <col min="8977" max="8977" width="13.77734375" style="1" customWidth="1"/>
    <col min="8978" max="8978" width="14.21875" style="1" customWidth="1"/>
    <col min="8979" max="8979" width="14.77734375" style="1" customWidth="1"/>
    <col min="8980" max="8980" width="14.21875" style="1" customWidth="1"/>
    <col min="8981" max="8982" width="15.6640625" style="1" customWidth="1"/>
    <col min="8983" max="8983" width="14.21875" style="1" customWidth="1"/>
    <col min="8984" max="8984" width="11.33203125" style="1" customWidth="1"/>
    <col min="8985" max="8985" width="12.77734375" style="1" customWidth="1"/>
    <col min="8986" max="8986" width="13" style="1" customWidth="1"/>
    <col min="8987" max="8987" width="17.33203125" style="1" customWidth="1"/>
    <col min="8988" max="8988" width="0" style="1" hidden="1" customWidth="1"/>
    <col min="8989" max="8989" width="17.77734375" style="1" customWidth="1"/>
    <col min="8990" max="9225" width="9" style="1"/>
    <col min="9226" max="9226" width="6.21875" style="1" customWidth="1"/>
    <col min="9227" max="9227" width="8.88671875" style="1" customWidth="1"/>
    <col min="9228" max="9228" width="34.6640625" style="1" customWidth="1"/>
    <col min="9229" max="9229" width="31.109375" style="1" customWidth="1"/>
    <col min="9230" max="9230" width="30.88671875" style="1" customWidth="1"/>
    <col min="9231" max="9231" width="13.109375" style="1" customWidth="1"/>
    <col min="9232" max="9232" width="13.88671875" style="1" customWidth="1"/>
    <col min="9233" max="9233" width="13.77734375" style="1" customWidth="1"/>
    <col min="9234" max="9234" width="14.21875" style="1" customWidth="1"/>
    <col min="9235" max="9235" width="14.77734375" style="1" customWidth="1"/>
    <col min="9236" max="9236" width="14.21875" style="1" customWidth="1"/>
    <col min="9237" max="9238" width="15.6640625" style="1" customWidth="1"/>
    <col min="9239" max="9239" width="14.21875" style="1" customWidth="1"/>
    <col min="9240" max="9240" width="11.33203125" style="1" customWidth="1"/>
    <col min="9241" max="9241" width="12.77734375" style="1" customWidth="1"/>
    <col min="9242" max="9242" width="13" style="1" customWidth="1"/>
    <col min="9243" max="9243" width="17.33203125" style="1" customWidth="1"/>
    <col min="9244" max="9244" width="0" style="1" hidden="1" customWidth="1"/>
    <col min="9245" max="9245" width="17.77734375" style="1" customWidth="1"/>
    <col min="9246" max="9481" width="9" style="1"/>
    <col min="9482" max="9482" width="6.21875" style="1" customWidth="1"/>
    <col min="9483" max="9483" width="8.88671875" style="1" customWidth="1"/>
    <col min="9484" max="9484" width="34.6640625" style="1" customWidth="1"/>
    <col min="9485" max="9485" width="31.109375" style="1" customWidth="1"/>
    <col min="9486" max="9486" width="30.88671875" style="1" customWidth="1"/>
    <col min="9487" max="9487" width="13.109375" style="1" customWidth="1"/>
    <col min="9488" max="9488" width="13.88671875" style="1" customWidth="1"/>
    <col min="9489" max="9489" width="13.77734375" style="1" customWidth="1"/>
    <col min="9490" max="9490" width="14.21875" style="1" customWidth="1"/>
    <col min="9491" max="9491" width="14.77734375" style="1" customWidth="1"/>
    <col min="9492" max="9492" width="14.21875" style="1" customWidth="1"/>
    <col min="9493" max="9494" width="15.6640625" style="1" customWidth="1"/>
    <col min="9495" max="9495" width="14.21875" style="1" customWidth="1"/>
    <col min="9496" max="9496" width="11.33203125" style="1" customWidth="1"/>
    <col min="9497" max="9497" width="12.77734375" style="1" customWidth="1"/>
    <col min="9498" max="9498" width="13" style="1" customWidth="1"/>
    <col min="9499" max="9499" width="17.33203125" style="1" customWidth="1"/>
    <col min="9500" max="9500" width="0" style="1" hidden="1" customWidth="1"/>
    <col min="9501" max="9501" width="17.77734375" style="1" customWidth="1"/>
    <col min="9502" max="9737" width="9" style="1"/>
    <col min="9738" max="9738" width="6.21875" style="1" customWidth="1"/>
    <col min="9739" max="9739" width="8.88671875" style="1" customWidth="1"/>
    <col min="9740" max="9740" width="34.6640625" style="1" customWidth="1"/>
    <col min="9741" max="9741" width="31.109375" style="1" customWidth="1"/>
    <col min="9742" max="9742" width="30.88671875" style="1" customWidth="1"/>
    <col min="9743" max="9743" width="13.109375" style="1" customWidth="1"/>
    <col min="9744" max="9744" width="13.88671875" style="1" customWidth="1"/>
    <col min="9745" max="9745" width="13.77734375" style="1" customWidth="1"/>
    <col min="9746" max="9746" width="14.21875" style="1" customWidth="1"/>
    <col min="9747" max="9747" width="14.77734375" style="1" customWidth="1"/>
    <col min="9748" max="9748" width="14.21875" style="1" customWidth="1"/>
    <col min="9749" max="9750" width="15.6640625" style="1" customWidth="1"/>
    <col min="9751" max="9751" width="14.21875" style="1" customWidth="1"/>
    <col min="9752" max="9752" width="11.33203125" style="1" customWidth="1"/>
    <col min="9753" max="9753" width="12.77734375" style="1" customWidth="1"/>
    <col min="9754" max="9754" width="13" style="1" customWidth="1"/>
    <col min="9755" max="9755" width="17.33203125" style="1" customWidth="1"/>
    <col min="9756" max="9756" width="0" style="1" hidden="1" customWidth="1"/>
    <col min="9757" max="9757" width="17.77734375" style="1" customWidth="1"/>
    <col min="9758" max="9993" width="9" style="1"/>
    <col min="9994" max="9994" width="6.21875" style="1" customWidth="1"/>
    <col min="9995" max="9995" width="8.88671875" style="1" customWidth="1"/>
    <col min="9996" max="9996" width="34.6640625" style="1" customWidth="1"/>
    <col min="9997" max="9997" width="31.109375" style="1" customWidth="1"/>
    <col min="9998" max="9998" width="30.88671875" style="1" customWidth="1"/>
    <col min="9999" max="9999" width="13.109375" style="1" customWidth="1"/>
    <col min="10000" max="10000" width="13.88671875" style="1" customWidth="1"/>
    <col min="10001" max="10001" width="13.77734375" style="1" customWidth="1"/>
    <col min="10002" max="10002" width="14.21875" style="1" customWidth="1"/>
    <col min="10003" max="10003" width="14.77734375" style="1" customWidth="1"/>
    <col min="10004" max="10004" width="14.21875" style="1" customWidth="1"/>
    <col min="10005" max="10006" width="15.6640625" style="1" customWidth="1"/>
    <col min="10007" max="10007" width="14.21875" style="1" customWidth="1"/>
    <col min="10008" max="10008" width="11.33203125" style="1" customWidth="1"/>
    <col min="10009" max="10009" width="12.77734375" style="1" customWidth="1"/>
    <col min="10010" max="10010" width="13" style="1" customWidth="1"/>
    <col min="10011" max="10011" width="17.33203125" style="1" customWidth="1"/>
    <col min="10012" max="10012" width="0" style="1" hidden="1" customWidth="1"/>
    <col min="10013" max="10013" width="17.77734375" style="1" customWidth="1"/>
    <col min="10014" max="10249" width="9" style="1"/>
    <col min="10250" max="10250" width="6.21875" style="1" customWidth="1"/>
    <col min="10251" max="10251" width="8.88671875" style="1" customWidth="1"/>
    <col min="10252" max="10252" width="34.6640625" style="1" customWidth="1"/>
    <col min="10253" max="10253" width="31.109375" style="1" customWidth="1"/>
    <col min="10254" max="10254" width="30.88671875" style="1" customWidth="1"/>
    <col min="10255" max="10255" width="13.109375" style="1" customWidth="1"/>
    <col min="10256" max="10256" width="13.88671875" style="1" customWidth="1"/>
    <col min="10257" max="10257" width="13.77734375" style="1" customWidth="1"/>
    <col min="10258" max="10258" width="14.21875" style="1" customWidth="1"/>
    <col min="10259" max="10259" width="14.77734375" style="1" customWidth="1"/>
    <col min="10260" max="10260" width="14.21875" style="1" customWidth="1"/>
    <col min="10261" max="10262" width="15.6640625" style="1" customWidth="1"/>
    <col min="10263" max="10263" width="14.21875" style="1" customWidth="1"/>
    <col min="10264" max="10264" width="11.33203125" style="1" customWidth="1"/>
    <col min="10265" max="10265" width="12.77734375" style="1" customWidth="1"/>
    <col min="10266" max="10266" width="13" style="1" customWidth="1"/>
    <col min="10267" max="10267" width="17.33203125" style="1" customWidth="1"/>
    <col min="10268" max="10268" width="0" style="1" hidden="1" customWidth="1"/>
    <col min="10269" max="10269" width="17.77734375" style="1" customWidth="1"/>
    <col min="10270" max="10505" width="9" style="1"/>
    <col min="10506" max="10506" width="6.21875" style="1" customWidth="1"/>
    <col min="10507" max="10507" width="8.88671875" style="1" customWidth="1"/>
    <col min="10508" max="10508" width="34.6640625" style="1" customWidth="1"/>
    <col min="10509" max="10509" width="31.109375" style="1" customWidth="1"/>
    <col min="10510" max="10510" width="30.88671875" style="1" customWidth="1"/>
    <col min="10511" max="10511" width="13.109375" style="1" customWidth="1"/>
    <col min="10512" max="10512" width="13.88671875" style="1" customWidth="1"/>
    <col min="10513" max="10513" width="13.77734375" style="1" customWidth="1"/>
    <col min="10514" max="10514" width="14.21875" style="1" customWidth="1"/>
    <col min="10515" max="10515" width="14.77734375" style="1" customWidth="1"/>
    <col min="10516" max="10516" width="14.21875" style="1" customWidth="1"/>
    <col min="10517" max="10518" width="15.6640625" style="1" customWidth="1"/>
    <col min="10519" max="10519" width="14.21875" style="1" customWidth="1"/>
    <col min="10520" max="10520" width="11.33203125" style="1" customWidth="1"/>
    <col min="10521" max="10521" width="12.77734375" style="1" customWidth="1"/>
    <col min="10522" max="10522" width="13" style="1" customWidth="1"/>
    <col min="10523" max="10523" width="17.33203125" style="1" customWidth="1"/>
    <col min="10524" max="10524" width="0" style="1" hidden="1" customWidth="1"/>
    <col min="10525" max="10525" width="17.77734375" style="1" customWidth="1"/>
    <col min="10526" max="10761" width="9" style="1"/>
    <col min="10762" max="10762" width="6.21875" style="1" customWidth="1"/>
    <col min="10763" max="10763" width="8.88671875" style="1" customWidth="1"/>
    <col min="10764" max="10764" width="34.6640625" style="1" customWidth="1"/>
    <col min="10765" max="10765" width="31.109375" style="1" customWidth="1"/>
    <col min="10766" max="10766" width="30.88671875" style="1" customWidth="1"/>
    <col min="10767" max="10767" width="13.109375" style="1" customWidth="1"/>
    <col min="10768" max="10768" width="13.88671875" style="1" customWidth="1"/>
    <col min="10769" max="10769" width="13.77734375" style="1" customWidth="1"/>
    <col min="10770" max="10770" width="14.21875" style="1" customWidth="1"/>
    <col min="10771" max="10771" width="14.77734375" style="1" customWidth="1"/>
    <col min="10772" max="10772" width="14.21875" style="1" customWidth="1"/>
    <col min="10773" max="10774" width="15.6640625" style="1" customWidth="1"/>
    <col min="10775" max="10775" width="14.21875" style="1" customWidth="1"/>
    <col min="10776" max="10776" width="11.33203125" style="1" customWidth="1"/>
    <col min="10777" max="10777" width="12.77734375" style="1" customWidth="1"/>
    <col min="10778" max="10778" width="13" style="1" customWidth="1"/>
    <col min="10779" max="10779" width="17.33203125" style="1" customWidth="1"/>
    <col min="10780" max="10780" width="0" style="1" hidden="1" customWidth="1"/>
    <col min="10781" max="10781" width="17.77734375" style="1" customWidth="1"/>
    <col min="10782" max="11017" width="9" style="1"/>
    <col min="11018" max="11018" width="6.21875" style="1" customWidth="1"/>
    <col min="11019" max="11019" width="8.88671875" style="1" customWidth="1"/>
    <col min="11020" max="11020" width="34.6640625" style="1" customWidth="1"/>
    <col min="11021" max="11021" width="31.109375" style="1" customWidth="1"/>
    <col min="11022" max="11022" width="30.88671875" style="1" customWidth="1"/>
    <col min="11023" max="11023" width="13.109375" style="1" customWidth="1"/>
    <col min="11024" max="11024" width="13.88671875" style="1" customWidth="1"/>
    <col min="11025" max="11025" width="13.77734375" style="1" customWidth="1"/>
    <col min="11026" max="11026" width="14.21875" style="1" customWidth="1"/>
    <col min="11027" max="11027" width="14.77734375" style="1" customWidth="1"/>
    <col min="11028" max="11028" width="14.21875" style="1" customWidth="1"/>
    <col min="11029" max="11030" width="15.6640625" style="1" customWidth="1"/>
    <col min="11031" max="11031" width="14.21875" style="1" customWidth="1"/>
    <col min="11032" max="11032" width="11.33203125" style="1" customWidth="1"/>
    <col min="11033" max="11033" width="12.77734375" style="1" customWidth="1"/>
    <col min="11034" max="11034" width="13" style="1" customWidth="1"/>
    <col min="11035" max="11035" width="17.33203125" style="1" customWidth="1"/>
    <col min="11036" max="11036" width="0" style="1" hidden="1" customWidth="1"/>
    <col min="11037" max="11037" width="17.77734375" style="1" customWidth="1"/>
    <col min="11038" max="11273" width="9" style="1"/>
    <col min="11274" max="11274" width="6.21875" style="1" customWidth="1"/>
    <col min="11275" max="11275" width="8.88671875" style="1" customWidth="1"/>
    <col min="11276" max="11276" width="34.6640625" style="1" customWidth="1"/>
    <col min="11277" max="11277" width="31.109375" style="1" customWidth="1"/>
    <col min="11278" max="11278" width="30.88671875" style="1" customWidth="1"/>
    <col min="11279" max="11279" width="13.109375" style="1" customWidth="1"/>
    <col min="11280" max="11280" width="13.88671875" style="1" customWidth="1"/>
    <col min="11281" max="11281" width="13.77734375" style="1" customWidth="1"/>
    <col min="11282" max="11282" width="14.21875" style="1" customWidth="1"/>
    <col min="11283" max="11283" width="14.77734375" style="1" customWidth="1"/>
    <col min="11284" max="11284" width="14.21875" style="1" customWidth="1"/>
    <col min="11285" max="11286" width="15.6640625" style="1" customWidth="1"/>
    <col min="11287" max="11287" width="14.21875" style="1" customWidth="1"/>
    <col min="11288" max="11288" width="11.33203125" style="1" customWidth="1"/>
    <col min="11289" max="11289" width="12.77734375" style="1" customWidth="1"/>
    <col min="11290" max="11290" width="13" style="1" customWidth="1"/>
    <col min="11291" max="11291" width="17.33203125" style="1" customWidth="1"/>
    <col min="11292" max="11292" width="0" style="1" hidden="1" customWidth="1"/>
    <col min="11293" max="11293" width="17.77734375" style="1" customWidth="1"/>
    <col min="11294" max="11529" width="9" style="1"/>
    <col min="11530" max="11530" width="6.21875" style="1" customWidth="1"/>
    <col min="11531" max="11531" width="8.88671875" style="1" customWidth="1"/>
    <col min="11532" max="11532" width="34.6640625" style="1" customWidth="1"/>
    <col min="11533" max="11533" width="31.109375" style="1" customWidth="1"/>
    <col min="11534" max="11534" width="30.88671875" style="1" customWidth="1"/>
    <col min="11535" max="11535" width="13.109375" style="1" customWidth="1"/>
    <col min="11536" max="11536" width="13.88671875" style="1" customWidth="1"/>
    <col min="11537" max="11537" width="13.77734375" style="1" customWidth="1"/>
    <col min="11538" max="11538" width="14.21875" style="1" customWidth="1"/>
    <col min="11539" max="11539" width="14.77734375" style="1" customWidth="1"/>
    <col min="11540" max="11540" width="14.21875" style="1" customWidth="1"/>
    <col min="11541" max="11542" width="15.6640625" style="1" customWidth="1"/>
    <col min="11543" max="11543" width="14.21875" style="1" customWidth="1"/>
    <col min="11544" max="11544" width="11.33203125" style="1" customWidth="1"/>
    <col min="11545" max="11545" width="12.77734375" style="1" customWidth="1"/>
    <col min="11546" max="11546" width="13" style="1" customWidth="1"/>
    <col min="11547" max="11547" width="17.33203125" style="1" customWidth="1"/>
    <col min="11548" max="11548" width="0" style="1" hidden="1" customWidth="1"/>
    <col min="11549" max="11549" width="17.77734375" style="1" customWidth="1"/>
    <col min="11550" max="11785" width="9" style="1"/>
    <col min="11786" max="11786" width="6.21875" style="1" customWidth="1"/>
    <col min="11787" max="11787" width="8.88671875" style="1" customWidth="1"/>
    <col min="11788" max="11788" width="34.6640625" style="1" customWidth="1"/>
    <col min="11789" max="11789" width="31.109375" style="1" customWidth="1"/>
    <col min="11790" max="11790" width="30.88671875" style="1" customWidth="1"/>
    <col min="11791" max="11791" width="13.109375" style="1" customWidth="1"/>
    <col min="11792" max="11792" width="13.88671875" style="1" customWidth="1"/>
    <col min="11793" max="11793" width="13.77734375" style="1" customWidth="1"/>
    <col min="11794" max="11794" width="14.21875" style="1" customWidth="1"/>
    <col min="11795" max="11795" width="14.77734375" style="1" customWidth="1"/>
    <col min="11796" max="11796" width="14.21875" style="1" customWidth="1"/>
    <col min="11797" max="11798" width="15.6640625" style="1" customWidth="1"/>
    <col min="11799" max="11799" width="14.21875" style="1" customWidth="1"/>
    <col min="11800" max="11800" width="11.33203125" style="1" customWidth="1"/>
    <col min="11801" max="11801" width="12.77734375" style="1" customWidth="1"/>
    <col min="11802" max="11802" width="13" style="1" customWidth="1"/>
    <col min="11803" max="11803" width="17.33203125" style="1" customWidth="1"/>
    <col min="11804" max="11804" width="0" style="1" hidden="1" customWidth="1"/>
    <col min="11805" max="11805" width="17.77734375" style="1" customWidth="1"/>
    <col min="11806" max="12041" width="9" style="1"/>
    <col min="12042" max="12042" width="6.21875" style="1" customWidth="1"/>
    <col min="12043" max="12043" width="8.88671875" style="1" customWidth="1"/>
    <col min="12044" max="12044" width="34.6640625" style="1" customWidth="1"/>
    <col min="12045" max="12045" width="31.109375" style="1" customWidth="1"/>
    <col min="12046" max="12046" width="30.88671875" style="1" customWidth="1"/>
    <col min="12047" max="12047" width="13.109375" style="1" customWidth="1"/>
    <col min="12048" max="12048" width="13.88671875" style="1" customWidth="1"/>
    <col min="12049" max="12049" width="13.77734375" style="1" customWidth="1"/>
    <col min="12050" max="12050" width="14.21875" style="1" customWidth="1"/>
    <col min="12051" max="12051" width="14.77734375" style="1" customWidth="1"/>
    <col min="12052" max="12052" width="14.21875" style="1" customWidth="1"/>
    <col min="12053" max="12054" width="15.6640625" style="1" customWidth="1"/>
    <col min="12055" max="12055" width="14.21875" style="1" customWidth="1"/>
    <col min="12056" max="12056" width="11.33203125" style="1" customWidth="1"/>
    <col min="12057" max="12057" width="12.77734375" style="1" customWidth="1"/>
    <col min="12058" max="12058" width="13" style="1" customWidth="1"/>
    <col min="12059" max="12059" width="17.33203125" style="1" customWidth="1"/>
    <col min="12060" max="12060" width="0" style="1" hidden="1" customWidth="1"/>
    <col min="12061" max="12061" width="17.77734375" style="1" customWidth="1"/>
    <col min="12062" max="12297" width="9" style="1"/>
    <col min="12298" max="12298" width="6.21875" style="1" customWidth="1"/>
    <col min="12299" max="12299" width="8.88671875" style="1" customWidth="1"/>
    <col min="12300" max="12300" width="34.6640625" style="1" customWidth="1"/>
    <col min="12301" max="12301" width="31.109375" style="1" customWidth="1"/>
    <col min="12302" max="12302" width="30.88671875" style="1" customWidth="1"/>
    <col min="12303" max="12303" width="13.109375" style="1" customWidth="1"/>
    <col min="12304" max="12304" width="13.88671875" style="1" customWidth="1"/>
    <col min="12305" max="12305" width="13.77734375" style="1" customWidth="1"/>
    <col min="12306" max="12306" width="14.21875" style="1" customWidth="1"/>
    <col min="12307" max="12307" width="14.77734375" style="1" customWidth="1"/>
    <col min="12308" max="12308" width="14.21875" style="1" customWidth="1"/>
    <col min="12309" max="12310" width="15.6640625" style="1" customWidth="1"/>
    <col min="12311" max="12311" width="14.21875" style="1" customWidth="1"/>
    <col min="12312" max="12312" width="11.33203125" style="1" customWidth="1"/>
    <col min="12313" max="12313" width="12.77734375" style="1" customWidth="1"/>
    <col min="12314" max="12314" width="13" style="1" customWidth="1"/>
    <col min="12315" max="12315" width="17.33203125" style="1" customWidth="1"/>
    <col min="12316" max="12316" width="0" style="1" hidden="1" customWidth="1"/>
    <col min="12317" max="12317" width="17.77734375" style="1" customWidth="1"/>
    <col min="12318" max="12553" width="9" style="1"/>
    <col min="12554" max="12554" width="6.21875" style="1" customWidth="1"/>
    <col min="12555" max="12555" width="8.88671875" style="1" customWidth="1"/>
    <col min="12556" max="12556" width="34.6640625" style="1" customWidth="1"/>
    <col min="12557" max="12557" width="31.109375" style="1" customWidth="1"/>
    <col min="12558" max="12558" width="30.88671875" style="1" customWidth="1"/>
    <col min="12559" max="12559" width="13.109375" style="1" customWidth="1"/>
    <col min="12560" max="12560" width="13.88671875" style="1" customWidth="1"/>
    <col min="12561" max="12561" width="13.77734375" style="1" customWidth="1"/>
    <col min="12562" max="12562" width="14.21875" style="1" customWidth="1"/>
    <col min="12563" max="12563" width="14.77734375" style="1" customWidth="1"/>
    <col min="12564" max="12564" width="14.21875" style="1" customWidth="1"/>
    <col min="12565" max="12566" width="15.6640625" style="1" customWidth="1"/>
    <col min="12567" max="12567" width="14.21875" style="1" customWidth="1"/>
    <col min="12568" max="12568" width="11.33203125" style="1" customWidth="1"/>
    <col min="12569" max="12569" width="12.77734375" style="1" customWidth="1"/>
    <col min="12570" max="12570" width="13" style="1" customWidth="1"/>
    <col min="12571" max="12571" width="17.33203125" style="1" customWidth="1"/>
    <col min="12572" max="12572" width="0" style="1" hidden="1" customWidth="1"/>
    <col min="12573" max="12573" width="17.77734375" style="1" customWidth="1"/>
    <col min="12574" max="12809" width="9" style="1"/>
    <col min="12810" max="12810" width="6.21875" style="1" customWidth="1"/>
    <col min="12811" max="12811" width="8.88671875" style="1" customWidth="1"/>
    <col min="12812" max="12812" width="34.6640625" style="1" customWidth="1"/>
    <col min="12813" max="12813" width="31.109375" style="1" customWidth="1"/>
    <col min="12814" max="12814" width="30.88671875" style="1" customWidth="1"/>
    <col min="12815" max="12815" width="13.109375" style="1" customWidth="1"/>
    <col min="12816" max="12816" width="13.88671875" style="1" customWidth="1"/>
    <col min="12817" max="12817" width="13.77734375" style="1" customWidth="1"/>
    <col min="12818" max="12818" width="14.21875" style="1" customWidth="1"/>
    <col min="12819" max="12819" width="14.77734375" style="1" customWidth="1"/>
    <col min="12820" max="12820" width="14.21875" style="1" customWidth="1"/>
    <col min="12821" max="12822" width="15.6640625" style="1" customWidth="1"/>
    <col min="12823" max="12823" width="14.21875" style="1" customWidth="1"/>
    <col min="12824" max="12824" width="11.33203125" style="1" customWidth="1"/>
    <col min="12825" max="12825" width="12.77734375" style="1" customWidth="1"/>
    <col min="12826" max="12826" width="13" style="1" customWidth="1"/>
    <col min="12827" max="12827" width="17.33203125" style="1" customWidth="1"/>
    <col min="12828" max="12828" width="0" style="1" hidden="1" customWidth="1"/>
    <col min="12829" max="12829" width="17.77734375" style="1" customWidth="1"/>
    <col min="12830" max="13065" width="9" style="1"/>
    <col min="13066" max="13066" width="6.21875" style="1" customWidth="1"/>
    <col min="13067" max="13067" width="8.88671875" style="1" customWidth="1"/>
    <col min="13068" max="13068" width="34.6640625" style="1" customWidth="1"/>
    <col min="13069" max="13069" width="31.109375" style="1" customWidth="1"/>
    <col min="13070" max="13070" width="30.88671875" style="1" customWidth="1"/>
    <col min="13071" max="13071" width="13.109375" style="1" customWidth="1"/>
    <col min="13072" max="13072" width="13.88671875" style="1" customWidth="1"/>
    <col min="13073" max="13073" width="13.77734375" style="1" customWidth="1"/>
    <col min="13074" max="13074" width="14.21875" style="1" customWidth="1"/>
    <col min="13075" max="13075" width="14.77734375" style="1" customWidth="1"/>
    <col min="13076" max="13076" width="14.21875" style="1" customWidth="1"/>
    <col min="13077" max="13078" width="15.6640625" style="1" customWidth="1"/>
    <col min="13079" max="13079" width="14.21875" style="1" customWidth="1"/>
    <col min="13080" max="13080" width="11.33203125" style="1" customWidth="1"/>
    <col min="13081" max="13081" width="12.77734375" style="1" customWidth="1"/>
    <col min="13082" max="13082" width="13" style="1" customWidth="1"/>
    <col min="13083" max="13083" width="17.33203125" style="1" customWidth="1"/>
    <col min="13084" max="13084" width="0" style="1" hidden="1" customWidth="1"/>
    <col min="13085" max="13085" width="17.77734375" style="1" customWidth="1"/>
    <col min="13086" max="13321" width="9" style="1"/>
    <col min="13322" max="13322" width="6.21875" style="1" customWidth="1"/>
    <col min="13323" max="13323" width="8.88671875" style="1" customWidth="1"/>
    <col min="13324" max="13324" width="34.6640625" style="1" customWidth="1"/>
    <col min="13325" max="13325" width="31.109375" style="1" customWidth="1"/>
    <col min="13326" max="13326" width="30.88671875" style="1" customWidth="1"/>
    <col min="13327" max="13327" width="13.109375" style="1" customWidth="1"/>
    <col min="13328" max="13328" width="13.88671875" style="1" customWidth="1"/>
    <col min="13329" max="13329" width="13.77734375" style="1" customWidth="1"/>
    <col min="13330" max="13330" width="14.21875" style="1" customWidth="1"/>
    <col min="13331" max="13331" width="14.77734375" style="1" customWidth="1"/>
    <col min="13332" max="13332" width="14.21875" style="1" customWidth="1"/>
    <col min="13333" max="13334" width="15.6640625" style="1" customWidth="1"/>
    <col min="13335" max="13335" width="14.21875" style="1" customWidth="1"/>
    <col min="13336" max="13336" width="11.33203125" style="1" customWidth="1"/>
    <col min="13337" max="13337" width="12.77734375" style="1" customWidth="1"/>
    <col min="13338" max="13338" width="13" style="1" customWidth="1"/>
    <col min="13339" max="13339" width="17.33203125" style="1" customWidth="1"/>
    <col min="13340" max="13340" width="0" style="1" hidden="1" customWidth="1"/>
    <col min="13341" max="13341" width="17.77734375" style="1" customWidth="1"/>
    <col min="13342" max="13577" width="9" style="1"/>
    <col min="13578" max="13578" width="6.21875" style="1" customWidth="1"/>
    <col min="13579" max="13579" width="8.88671875" style="1" customWidth="1"/>
    <col min="13580" max="13580" width="34.6640625" style="1" customWidth="1"/>
    <col min="13581" max="13581" width="31.109375" style="1" customWidth="1"/>
    <col min="13582" max="13582" width="30.88671875" style="1" customWidth="1"/>
    <col min="13583" max="13583" width="13.109375" style="1" customWidth="1"/>
    <col min="13584" max="13584" width="13.88671875" style="1" customWidth="1"/>
    <col min="13585" max="13585" width="13.77734375" style="1" customWidth="1"/>
    <col min="13586" max="13586" width="14.21875" style="1" customWidth="1"/>
    <col min="13587" max="13587" width="14.77734375" style="1" customWidth="1"/>
    <col min="13588" max="13588" width="14.21875" style="1" customWidth="1"/>
    <col min="13589" max="13590" width="15.6640625" style="1" customWidth="1"/>
    <col min="13591" max="13591" width="14.21875" style="1" customWidth="1"/>
    <col min="13592" max="13592" width="11.33203125" style="1" customWidth="1"/>
    <col min="13593" max="13593" width="12.77734375" style="1" customWidth="1"/>
    <col min="13594" max="13594" width="13" style="1" customWidth="1"/>
    <col min="13595" max="13595" width="17.33203125" style="1" customWidth="1"/>
    <col min="13596" max="13596" width="0" style="1" hidden="1" customWidth="1"/>
    <col min="13597" max="13597" width="17.77734375" style="1" customWidth="1"/>
    <col min="13598" max="13833" width="9" style="1"/>
    <col min="13834" max="13834" width="6.21875" style="1" customWidth="1"/>
    <col min="13835" max="13835" width="8.88671875" style="1" customWidth="1"/>
    <col min="13836" max="13836" width="34.6640625" style="1" customWidth="1"/>
    <col min="13837" max="13837" width="31.109375" style="1" customWidth="1"/>
    <col min="13838" max="13838" width="30.88671875" style="1" customWidth="1"/>
    <col min="13839" max="13839" width="13.109375" style="1" customWidth="1"/>
    <col min="13840" max="13840" width="13.88671875" style="1" customWidth="1"/>
    <col min="13841" max="13841" width="13.77734375" style="1" customWidth="1"/>
    <col min="13842" max="13842" width="14.21875" style="1" customWidth="1"/>
    <col min="13843" max="13843" width="14.77734375" style="1" customWidth="1"/>
    <col min="13844" max="13844" width="14.21875" style="1" customWidth="1"/>
    <col min="13845" max="13846" width="15.6640625" style="1" customWidth="1"/>
    <col min="13847" max="13847" width="14.21875" style="1" customWidth="1"/>
    <col min="13848" max="13848" width="11.33203125" style="1" customWidth="1"/>
    <col min="13849" max="13849" width="12.77734375" style="1" customWidth="1"/>
    <col min="13850" max="13850" width="13" style="1" customWidth="1"/>
    <col min="13851" max="13851" width="17.33203125" style="1" customWidth="1"/>
    <col min="13852" max="13852" width="0" style="1" hidden="1" customWidth="1"/>
    <col min="13853" max="13853" width="17.77734375" style="1" customWidth="1"/>
    <col min="13854" max="14089" width="9" style="1"/>
    <col min="14090" max="14090" width="6.21875" style="1" customWidth="1"/>
    <col min="14091" max="14091" width="8.88671875" style="1" customWidth="1"/>
    <col min="14092" max="14092" width="34.6640625" style="1" customWidth="1"/>
    <col min="14093" max="14093" width="31.109375" style="1" customWidth="1"/>
    <col min="14094" max="14094" width="30.88671875" style="1" customWidth="1"/>
    <col min="14095" max="14095" width="13.109375" style="1" customWidth="1"/>
    <col min="14096" max="14096" width="13.88671875" style="1" customWidth="1"/>
    <col min="14097" max="14097" width="13.77734375" style="1" customWidth="1"/>
    <col min="14098" max="14098" width="14.21875" style="1" customWidth="1"/>
    <col min="14099" max="14099" width="14.77734375" style="1" customWidth="1"/>
    <col min="14100" max="14100" width="14.21875" style="1" customWidth="1"/>
    <col min="14101" max="14102" width="15.6640625" style="1" customWidth="1"/>
    <col min="14103" max="14103" width="14.21875" style="1" customWidth="1"/>
    <col min="14104" max="14104" width="11.33203125" style="1" customWidth="1"/>
    <col min="14105" max="14105" width="12.77734375" style="1" customWidth="1"/>
    <col min="14106" max="14106" width="13" style="1" customWidth="1"/>
    <col min="14107" max="14107" width="17.33203125" style="1" customWidth="1"/>
    <col min="14108" max="14108" width="0" style="1" hidden="1" customWidth="1"/>
    <col min="14109" max="14109" width="17.77734375" style="1" customWidth="1"/>
    <col min="14110" max="14345" width="9" style="1"/>
    <col min="14346" max="14346" width="6.21875" style="1" customWidth="1"/>
    <col min="14347" max="14347" width="8.88671875" style="1" customWidth="1"/>
    <col min="14348" max="14348" width="34.6640625" style="1" customWidth="1"/>
    <col min="14349" max="14349" width="31.109375" style="1" customWidth="1"/>
    <col min="14350" max="14350" width="30.88671875" style="1" customWidth="1"/>
    <col min="14351" max="14351" width="13.109375" style="1" customWidth="1"/>
    <col min="14352" max="14352" width="13.88671875" style="1" customWidth="1"/>
    <col min="14353" max="14353" width="13.77734375" style="1" customWidth="1"/>
    <col min="14354" max="14354" width="14.21875" style="1" customWidth="1"/>
    <col min="14355" max="14355" width="14.77734375" style="1" customWidth="1"/>
    <col min="14356" max="14356" width="14.21875" style="1" customWidth="1"/>
    <col min="14357" max="14358" width="15.6640625" style="1" customWidth="1"/>
    <col min="14359" max="14359" width="14.21875" style="1" customWidth="1"/>
    <col min="14360" max="14360" width="11.33203125" style="1" customWidth="1"/>
    <col min="14361" max="14361" width="12.77734375" style="1" customWidth="1"/>
    <col min="14362" max="14362" width="13" style="1" customWidth="1"/>
    <col min="14363" max="14363" width="17.33203125" style="1" customWidth="1"/>
    <col min="14364" max="14364" width="0" style="1" hidden="1" customWidth="1"/>
    <col min="14365" max="14365" width="17.77734375" style="1" customWidth="1"/>
    <col min="14366" max="14601" width="9" style="1"/>
    <col min="14602" max="14602" width="6.21875" style="1" customWidth="1"/>
    <col min="14603" max="14603" width="8.88671875" style="1" customWidth="1"/>
    <col min="14604" max="14604" width="34.6640625" style="1" customWidth="1"/>
    <col min="14605" max="14605" width="31.109375" style="1" customWidth="1"/>
    <col min="14606" max="14606" width="30.88671875" style="1" customWidth="1"/>
    <col min="14607" max="14607" width="13.109375" style="1" customWidth="1"/>
    <col min="14608" max="14608" width="13.88671875" style="1" customWidth="1"/>
    <col min="14609" max="14609" width="13.77734375" style="1" customWidth="1"/>
    <col min="14610" max="14610" width="14.21875" style="1" customWidth="1"/>
    <col min="14611" max="14611" width="14.77734375" style="1" customWidth="1"/>
    <col min="14612" max="14612" width="14.21875" style="1" customWidth="1"/>
    <col min="14613" max="14614" width="15.6640625" style="1" customWidth="1"/>
    <col min="14615" max="14615" width="14.21875" style="1" customWidth="1"/>
    <col min="14616" max="14616" width="11.33203125" style="1" customWidth="1"/>
    <col min="14617" max="14617" width="12.77734375" style="1" customWidth="1"/>
    <col min="14618" max="14618" width="13" style="1" customWidth="1"/>
    <col min="14619" max="14619" width="17.33203125" style="1" customWidth="1"/>
    <col min="14620" max="14620" width="0" style="1" hidden="1" customWidth="1"/>
    <col min="14621" max="14621" width="17.77734375" style="1" customWidth="1"/>
    <col min="14622" max="14857" width="9" style="1"/>
    <col min="14858" max="14858" width="6.21875" style="1" customWidth="1"/>
    <col min="14859" max="14859" width="8.88671875" style="1" customWidth="1"/>
    <col min="14860" max="14860" width="34.6640625" style="1" customWidth="1"/>
    <col min="14861" max="14861" width="31.109375" style="1" customWidth="1"/>
    <col min="14862" max="14862" width="30.88671875" style="1" customWidth="1"/>
    <col min="14863" max="14863" width="13.109375" style="1" customWidth="1"/>
    <col min="14864" max="14864" width="13.88671875" style="1" customWidth="1"/>
    <col min="14865" max="14865" width="13.77734375" style="1" customWidth="1"/>
    <col min="14866" max="14866" width="14.21875" style="1" customWidth="1"/>
    <col min="14867" max="14867" width="14.77734375" style="1" customWidth="1"/>
    <col min="14868" max="14868" width="14.21875" style="1" customWidth="1"/>
    <col min="14869" max="14870" width="15.6640625" style="1" customWidth="1"/>
    <col min="14871" max="14871" width="14.21875" style="1" customWidth="1"/>
    <col min="14872" max="14872" width="11.33203125" style="1" customWidth="1"/>
    <col min="14873" max="14873" width="12.77734375" style="1" customWidth="1"/>
    <col min="14874" max="14874" width="13" style="1" customWidth="1"/>
    <col min="14875" max="14875" width="17.33203125" style="1" customWidth="1"/>
    <col min="14876" max="14876" width="0" style="1" hidden="1" customWidth="1"/>
    <col min="14877" max="14877" width="17.77734375" style="1" customWidth="1"/>
    <col min="14878" max="15113" width="9" style="1"/>
    <col min="15114" max="15114" width="6.21875" style="1" customWidth="1"/>
    <col min="15115" max="15115" width="8.88671875" style="1" customWidth="1"/>
    <col min="15116" max="15116" width="34.6640625" style="1" customWidth="1"/>
    <col min="15117" max="15117" width="31.109375" style="1" customWidth="1"/>
    <col min="15118" max="15118" width="30.88671875" style="1" customWidth="1"/>
    <col min="15119" max="15119" width="13.109375" style="1" customWidth="1"/>
    <col min="15120" max="15120" width="13.88671875" style="1" customWidth="1"/>
    <col min="15121" max="15121" width="13.77734375" style="1" customWidth="1"/>
    <col min="15122" max="15122" width="14.21875" style="1" customWidth="1"/>
    <col min="15123" max="15123" width="14.77734375" style="1" customWidth="1"/>
    <col min="15124" max="15124" width="14.21875" style="1" customWidth="1"/>
    <col min="15125" max="15126" width="15.6640625" style="1" customWidth="1"/>
    <col min="15127" max="15127" width="14.21875" style="1" customWidth="1"/>
    <col min="15128" max="15128" width="11.33203125" style="1" customWidth="1"/>
    <col min="15129" max="15129" width="12.77734375" style="1" customWidth="1"/>
    <col min="15130" max="15130" width="13" style="1" customWidth="1"/>
    <col min="15131" max="15131" width="17.33203125" style="1" customWidth="1"/>
    <col min="15132" max="15132" width="0" style="1" hidden="1" customWidth="1"/>
    <col min="15133" max="15133" width="17.77734375" style="1" customWidth="1"/>
    <col min="15134" max="15369" width="9" style="1"/>
    <col min="15370" max="15370" width="6.21875" style="1" customWidth="1"/>
    <col min="15371" max="15371" width="8.88671875" style="1" customWidth="1"/>
    <col min="15372" max="15372" width="34.6640625" style="1" customWidth="1"/>
    <col min="15373" max="15373" width="31.109375" style="1" customWidth="1"/>
    <col min="15374" max="15374" width="30.88671875" style="1" customWidth="1"/>
    <col min="15375" max="15375" width="13.109375" style="1" customWidth="1"/>
    <col min="15376" max="15376" width="13.88671875" style="1" customWidth="1"/>
    <col min="15377" max="15377" width="13.77734375" style="1" customWidth="1"/>
    <col min="15378" max="15378" width="14.21875" style="1" customWidth="1"/>
    <col min="15379" max="15379" width="14.77734375" style="1" customWidth="1"/>
    <col min="15380" max="15380" width="14.21875" style="1" customWidth="1"/>
    <col min="15381" max="15382" width="15.6640625" style="1" customWidth="1"/>
    <col min="15383" max="15383" width="14.21875" style="1" customWidth="1"/>
    <col min="15384" max="15384" width="11.33203125" style="1" customWidth="1"/>
    <col min="15385" max="15385" width="12.77734375" style="1" customWidth="1"/>
    <col min="15386" max="15386" width="13" style="1" customWidth="1"/>
    <col min="15387" max="15387" width="17.33203125" style="1" customWidth="1"/>
    <col min="15388" max="15388" width="0" style="1" hidden="1" customWidth="1"/>
    <col min="15389" max="15389" width="17.77734375" style="1" customWidth="1"/>
    <col min="15390" max="15625" width="9" style="1"/>
    <col min="15626" max="15626" width="6.21875" style="1" customWidth="1"/>
    <col min="15627" max="15627" width="8.88671875" style="1" customWidth="1"/>
    <col min="15628" max="15628" width="34.6640625" style="1" customWidth="1"/>
    <col min="15629" max="15629" width="31.109375" style="1" customWidth="1"/>
    <col min="15630" max="15630" width="30.88671875" style="1" customWidth="1"/>
    <col min="15631" max="15631" width="13.109375" style="1" customWidth="1"/>
    <col min="15632" max="15632" width="13.88671875" style="1" customWidth="1"/>
    <col min="15633" max="15633" width="13.77734375" style="1" customWidth="1"/>
    <col min="15634" max="15634" width="14.21875" style="1" customWidth="1"/>
    <col min="15635" max="15635" width="14.77734375" style="1" customWidth="1"/>
    <col min="15636" max="15636" width="14.21875" style="1" customWidth="1"/>
    <col min="15637" max="15638" width="15.6640625" style="1" customWidth="1"/>
    <col min="15639" max="15639" width="14.21875" style="1" customWidth="1"/>
    <col min="15640" max="15640" width="11.33203125" style="1" customWidth="1"/>
    <col min="15641" max="15641" width="12.77734375" style="1" customWidth="1"/>
    <col min="15642" max="15642" width="13" style="1" customWidth="1"/>
    <col min="15643" max="15643" width="17.33203125" style="1" customWidth="1"/>
    <col min="15644" max="15644" width="0" style="1" hidden="1" customWidth="1"/>
    <col min="15645" max="15645" width="17.77734375" style="1" customWidth="1"/>
    <col min="15646" max="15881" width="9" style="1"/>
    <col min="15882" max="15882" width="6.21875" style="1" customWidth="1"/>
    <col min="15883" max="15883" width="8.88671875" style="1" customWidth="1"/>
    <col min="15884" max="15884" width="34.6640625" style="1" customWidth="1"/>
    <col min="15885" max="15885" width="31.109375" style="1" customWidth="1"/>
    <col min="15886" max="15886" width="30.88671875" style="1" customWidth="1"/>
    <col min="15887" max="15887" width="13.109375" style="1" customWidth="1"/>
    <col min="15888" max="15888" width="13.88671875" style="1" customWidth="1"/>
    <col min="15889" max="15889" width="13.77734375" style="1" customWidth="1"/>
    <col min="15890" max="15890" width="14.21875" style="1" customWidth="1"/>
    <col min="15891" max="15891" width="14.77734375" style="1" customWidth="1"/>
    <col min="15892" max="15892" width="14.21875" style="1" customWidth="1"/>
    <col min="15893" max="15894" width="15.6640625" style="1" customWidth="1"/>
    <col min="15895" max="15895" width="14.21875" style="1" customWidth="1"/>
    <col min="15896" max="15896" width="11.33203125" style="1" customWidth="1"/>
    <col min="15897" max="15897" width="12.77734375" style="1" customWidth="1"/>
    <col min="15898" max="15898" width="13" style="1" customWidth="1"/>
    <col min="15899" max="15899" width="17.33203125" style="1" customWidth="1"/>
    <col min="15900" max="15900" width="0" style="1" hidden="1" customWidth="1"/>
    <col min="15901" max="15901" width="17.77734375" style="1" customWidth="1"/>
    <col min="15902" max="16137" width="9" style="1"/>
    <col min="16138" max="16138" width="6.21875" style="1" customWidth="1"/>
    <col min="16139" max="16139" width="8.88671875" style="1" customWidth="1"/>
    <col min="16140" max="16140" width="34.6640625" style="1" customWidth="1"/>
    <col min="16141" max="16141" width="31.109375" style="1" customWidth="1"/>
    <col min="16142" max="16142" width="30.88671875" style="1" customWidth="1"/>
    <col min="16143" max="16143" width="13.109375" style="1" customWidth="1"/>
    <col min="16144" max="16144" width="13.88671875" style="1" customWidth="1"/>
    <col min="16145" max="16145" width="13.77734375" style="1" customWidth="1"/>
    <col min="16146" max="16146" width="14.21875" style="1" customWidth="1"/>
    <col min="16147" max="16147" width="14.77734375" style="1" customWidth="1"/>
    <col min="16148" max="16148" width="14.21875" style="1" customWidth="1"/>
    <col min="16149" max="16150" width="15.6640625" style="1" customWidth="1"/>
    <col min="16151" max="16151" width="14.21875" style="1" customWidth="1"/>
    <col min="16152" max="16152" width="11.33203125" style="1" customWidth="1"/>
    <col min="16153" max="16153" width="12.77734375" style="1" customWidth="1"/>
    <col min="16154" max="16154" width="13" style="1" customWidth="1"/>
    <col min="16155" max="16155" width="17.33203125" style="1" customWidth="1"/>
    <col min="16156" max="16156" width="0" style="1" hidden="1" customWidth="1"/>
    <col min="16157" max="16157" width="17.77734375" style="1" customWidth="1"/>
    <col min="16158" max="16384" width="9" style="1"/>
  </cols>
  <sheetData>
    <row r="1" spans="1:58">
      <c r="A1" s="122"/>
      <c r="B1" s="122"/>
      <c r="C1" s="122"/>
      <c r="E1" s="104"/>
      <c r="J1" s="2"/>
      <c r="K1" s="93"/>
      <c r="U1" s="111" t="s">
        <v>369</v>
      </c>
    </row>
    <row r="2" spans="1:58">
      <c r="A2" s="123" t="s">
        <v>0</v>
      </c>
      <c r="B2" s="123"/>
      <c r="C2" s="123"/>
      <c r="E2" s="3" t="s">
        <v>1</v>
      </c>
      <c r="J2" s="4"/>
      <c r="K2" s="95"/>
    </row>
    <row r="4" spans="1:58">
      <c r="A4" s="124" t="s">
        <v>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5"/>
      <c r="N4" s="5"/>
      <c r="O4" s="5"/>
      <c r="P4" s="5"/>
      <c r="Q4" s="5"/>
      <c r="R4" s="5"/>
      <c r="S4" s="5"/>
      <c r="T4" s="5"/>
    </row>
    <row r="5" spans="1:58">
      <c r="D5" s="6"/>
      <c r="E5" s="2" t="s">
        <v>2</v>
      </c>
      <c r="F5" s="105"/>
      <c r="G5" s="6"/>
      <c r="H5" s="6"/>
      <c r="I5" s="6"/>
      <c r="J5" s="7"/>
      <c r="K5" s="96"/>
      <c r="L5" s="96"/>
      <c r="M5" s="6"/>
      <c r="N5" s="6"/>
      <c r="O5" s="6"/>
      <c r="P5" s="6"/>
      <c r="Q5" s="6"/>
      <c r="R5" s="6"/>
      <c r="S5" s="6"/>
      <c r="T5" s="6"/>
    </row>
    <row r="6" spans="1:58">
      <c r="AB6" s="9" t="s">
        <v>349</v>
      </c>
    </row>
    <row r="7" spans="1:58">
      <c r="A7" s="8" t="s">
        <v>368</v>
      </c>
      <c r="J7" s="86">
        <f>SUM(J10:J114)</f>
        <v>0</v>
      </c>
      <c r="K7" s="97"/>
      <c r="V7" s="86">
        <f>SUM(V10:V114)</f>
        <v>0</v>
      </c>
      <c r="Y7" s="86">
        <f t="shared" ref="Y7:AE7" si="0">SUM(Y10:Y114)</f>
        <v>0</v>
      </c>
      <c r="Z7" s="86">
        <f>SUM(Z10:Z114)</f>
        <v>0</v>
      </c>
      <c r="AA7" s="86">
        <f>SUM(AA10:AA114)</f>
        <v>0</v>
      </c>
      <c r="AB7" s="86">
        <f>SUM(AB10:AB114)</f>
        <v>0</v>
      </c>
      <c r="AC7" s="86">
        <f t="shared" si="0"/>
        <v>0</v>
      </c>
      <c r="AD7" s="86">
        <f t="shared" si="0"/>
        <v>0</v>
      </c>
      <c r="AE7" s="86">
        <f t="shared" si="0"/>
        <v>0</v>
      </c>
      <c r="AF7" s="88"/>
    </row>
    <row r="8" spans="1:58" s="11" customFormat="1" ht="234">
      <c r="A8" s="10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24" t="s">
        <v>43</v>
      </c>
      <c r="I8" s="10" t="s">
        <v>11</v>
      </c>
      <c r="J8" s="10" t="s">
        <v>87</v>
      </c>
      <c r="K8" s="98" t="s">
        <v>50</v>
      </c>
      <c r="L8" s="98" t="s">
        <v>12</v>
      </c>
      <c r="M8" s="10" t="s">
        <v>13</v>
      </c>
      <c r="N8" s="10" t="s">
        <v>14</v>
      </c>
      <c r="O8" s="10" t="s">
        <v>84</v>
      </c>
      <c r="P8" s="10" t="s">
        <v>15</v>
      </c>
      <c r="Q8" s="10" t="s">
        <v>88</v>
      </c>
      <c r="R8" s="10" t="s">
        <v>16</v>
      </c>
      <c r="S8" s="10" t="s">
        <v>22</v>
      </c>
      <c r="T8" s="10" t="s">
        <v>23</v>
      </c>
      <c r="U8" s="10" t="s">
        <v>45</v>
      </c>
      <c r="V8" s="10" t="s">
        <v>44</v>
      </c>
      <c r="W8" s="89" t="s">
        <v>47</v>
      </c>
      <c r="X8" s="10" t="s">
        <v>73</v>
      </c>
      <c r="Y8" s="10" t="s">
        <v>25</v>
      </c>
      <c r="Z8" s="112" t="s">
        <v>355</v>
      </c>
      <c r="AA8" s="112" t="s">
        <v>344</v>
      </c>
      <c r="AB8" s="112" t="s">
        <v>367</v>
      </c>
      <c r="AC8" s="10" t="s">
        <v>24</v>
      </c>
      <c r="AD8" s="10" t="s">
        <v>72</v>
      </c>
      <c r="AE8" s="10" t="s">
        <v>74</v>
      </c>
      <c r="AF8" s="89" t="s">
        <v>46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2" customHeight="1">
      <c r="A9" s="32" t="s">
        <v>20</v>
      </c>
      <c r="B9" s="32" t="s">
        <v>26</v>
      </c>
      <c r="C9" s="32" t="s">
        <v>27</v>
      </c>
      <c r="D9" s="32" t="s">
        <v>28</v>
      </c>
      <c r="E9" s="32" t="s">
        <v>19</v>
      </c>
      <c r="F9" s="32" t="s">
        <v>29</v>
      </c>
      <c r="G9" s="32" t="s">
        <v>21</v>
      </c>
      <c r="H9" s="32" t="s">
        <v>30</v>
      </c>
      <c r="I9" s="32" t="s">
        <v>31</v>
      </c>
      <c r="J9" s="12" t="s">
        <v>82</v>
      </c>
      <c r="K9" s="12">
        <v>110</v>
      </c>
      <c r="L9" s="12">
        <v>120</v>
      </c>
      <c r="M9" s="12">
        <v>130</v>
      </c>
      <c r="N9" s="12">
        <v>140</v>
      </c>
      <c r="O9" s="12">
        <v>150</v>
      </c>
      <c r="P9" s="12">
        <v>160</v>
      </c>
      <c r="Q9" s="12">
        <v>165</v>
      </c>
      <c r="R9" s="12">
        <v>170</v>
      </c>
      <c r="S9" s="12">
        <v>180</v>
      </c>
      <c r="T9" s="12">
        <v>190</v>
      </c>
      <c r="U9" s="12">
        <v>200</v>
      </c>
      <c r="V9" s="22" t="s">
        <v>83</v>
      </c>
      <c r="W9" s="90">
        <v>220</v>
      </c>
      <c r="X9" s="22">
        <v>230</v>
      </c>
      <c r="Y9" s="22">
        <v>240</v>
      </c>
      <c r="Z9" s="102">
        <v>241</v>
      </c>
      <c r="AA9" s="102">
        <v>242</v>
      </c>
      <c r="AB9" s="102" t="s">
        <v>366</v>
      </c>
      <c r="AC9" s="22">
        <v>250</v>
      </c>
      <c r="AD9" s="22">
        <v>260</v>
      </c>
      <c r="AE9" s="22">
        <v>270</v>
      </c>
      <c r="AF9" s="90">
        <v>280</v>
      </c>
    </row>
    <row r="10" spans="1:58" s="21" customFormat="1">
      <c r="A10" s="32"/>
      <c r="B10" s="81"/>
      <c r="C10" s="82"/>
      <c r="D10" s="81"/>
      <c r="E10" s="32"/>
      <c r="F10" s="82"/>
      <c r="G10" s="32"/>
      <c r="H10" s="83"/>
      <c r="I10" s="84"/>
      <c r="J10" s="18"/>
      <c r="K10" s="19"/>
      <c r="L10" s="19"/>
      <c r="M10" s="15"/>
      <c r="N10" s="20"/>
      <c r="O10" s="20"/>
      <c r="P10" s="20"/>
      <c r="Q10" s="20"/>
      <c r="R10" s="15"/>
      <c r="S10" s="15"/>
      <c r="T10" s="23"/>
      <c r="U10" s="23"/>
      <c r="V10" s="23"/>
      <c r="W10" s="91"/>
      <c r="X10" s="101"/>
      <c r="Y10" s="101"/>
      <c r="Z10" s="101"/>
      <c r="AA10" s="101">
        <f>+Z10*0.7</f>
        <v>0</v>
      </c>
      <c r="AB10" s="101">
        <f>+Z10-AA10</f>
        <v>0</v>
      </c>
      <c r="AC10" s="101"/>
      <c r="AD10" s="101"/>
      <c r="AE10" s="101"/>
      <c r="AF10" s="10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21" customFormat="1">
      <c r="A11" s="32"/>
      <c r="B11" s="81"/>
      <c r="C11" s="82"/>
      <c r="D11" s="81"/>
      <c r="E11" s="32"/>
      <c r="F11" s="82"/>
      <c r="G11" s="32"/>
      <c r="H11" s="83"/>
      <c r="I11" s="84"/>
      <c r="J11" s="18"/>
      <c r="K11" s="19"/>
      <c r="L11" s="19"/>
      <c r="M11" s="15"/>
      <c r="N11" s="20"/>
      <c r="O11" s="20"/>
      <c r="P11" s="20"/>
      <c r="Q11" s="20"/>
      <c r="R11" s="15"/>
      <c r="S11" s="15"/>
      <c r="T11" s="23"/>
      <c r="U11" s="23"/>
      <c r="V11" s="23"/>
      <c r="W11" s="91"/>
      <c r="X11" s="101"/>
      <c r="Y11" s="101"/>
      <c r="Z11" s="101"/>
      <c r="AA11" s="101">
        <f t="shared" ref="AA11:AA74" si="1">+Z11*0.7</f>
        <v>0</v>
      </c>
      <c r="AB11" s="101">
        <f t="shared" ref="AB11:AB74" si="2">+Z11-AA11</f>
        <v>0</v>
      </c>
      <c r="AC11" s="101"/>
      <c r="AD11" s="101"/>
      <c r="AE11" s="101"/>
      <c r="AF11" s="10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21" customFormat="1">
      <c r="A12" s="32"/>
      <c r="B12" s="81"/>
      <c r="C12" s="82"/>
      <c r="D12" s="81"/>
      <c r="E12" s="32"/>
      <c r="F12" s="82"/>
      <c r="G12" s="32"/>
      <c r="H12" s="83"/>
      <c r="I12" s="84"/>
      <c r="J12" s="18"/>
      <c r="K12" s="19"/>
      <c r="L12" s="19"/>
      <c r="M12" s="15"/>
      <c r="N12" s="20"/>
      <c r="O12" s="20"/>
      <c r="P12" s="20"/>
      <c r="Q12" s="20"/>
      <c r="R12" s="15"/>
      <c r="S12" s="15"/>
      <c r="T12" s="23"/>
      <c r="U12" s="23"/>
      <c r="V12" s="23"/>
      <c r="W12" s="91"/>
      <c r="X12" s="101"/>
      <c r="Y12" s="101"/>
      <c r="Z12" s="101"/>
      <c r="AA12" s="101">
        <f t="shared" si="1"/>
        <v>0</v>
      </c>
      <c r="AB12" s="101">
        <f t="shared" si="2"/>
        <v>0</v>
      </c>
      <c r="AC12" s="101"/>
      <c r="AD12" s="101"/>
      <c r="AE12" s="101"/>
      <c r="AF12" s="10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21" customFormat="1">
      <c r="A13" s="32"/>
      <c r="B13" s="81"/>
      <c r="C13" s="82"/>
      <c r="D13" s="81"/>
      <c r="E13" s="32"/>
      <c r="F13" s="82"/>
      <c r="G13" s="32"/>
      <c r="H13" s="83"/>
      <c r="I13" s="84"/>
      <c r="J13" s="18"/>
      <c r="K13" s="19"/>
      <c r="L13" s="19"/>
      <c r="M13" s="15"/>
      <c r="N13" s="20"/>
      <c r="O13" s="20"/>
      <c r="P13" s="20"/>
      <c r="Q13" s="20"/>
      <c r="R13" s="15"/>
      <c r="S13" s="15"/>
      <c r="T13" s="23"/>
      <c r="U13" s="23"/>
      <c r="V13" s="23"/>
      <c r="W13" s="91"/>
      <c r="X13" s="101"/>
      <c r="Y13" s="101"/>
      <c r="Z13" s="101"/>
      <c r="AA13" s="101">
        <f t="shared" si="1"/>
        <v>0</v>
      </c>
      <c r="AB13" s="101">
        <f t="shared" si="2"/>
        <v>0</v>
      </c>
      <c r="AC13" s="101"/>
      <c r="AD13" s="101"/>
      <c r="AE13" s="101"/>
      <c r="AF13" s="10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21" customFormat="1">
      <c r="A14" s="32"/>
      <c r="B14" s="81"/>
      <c r="C14" s="82"/>
      <c r="D14" s="81"/>
      <c r="E14" s="32"/>
      <c r="F14" s="82"/>
      <c r="G14" s="32"/>
      <c r="H14" s="83"/>
      <c r="I14" s="84"/>
      <c r="J14" s="18"/>
      <c r="K14" s="19"/>
      <c r="L14" s="19"/>
      <c r="M14" s="15"/>
      <c r="N14" s="20"/>
      <c r="O14" s="20"/>
      <c r="P14" s="20"/>
      <c r="Q14" s="20"/>
      <c r="R14" s="15"/>
      <c r="S14" s="15"/>
      <c r="T14" s="23"/>
      <c r="U14" s="23"/>
      <c r="V14" s="23"/>
      <c r="W14" s="91"/>
      <c r="X14" s="101"/>
      <c r="Y14" s="101"/>
      <c r="Z14" s="101"/>
      <c r="AA14" s="101">
        <f t="shared" si="1"/>
        <v>0</v>
      </c>
      <c r="AB14" s="101">
        <f t="shared" si="2"/>
        <v>0</v>
      </c>
      <c r="AC14" s="101"/>
      <c r="AD14" s="101"/>
      <c r="AE14" s="101"/>
      <c r="AF14" s="10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21" customFormat="1">
      <c r="A15" s="32"/>
      <c r="B15" s="81"/>
      <c r="C15" s="82"/>
      <c r="D15" s="81"/>
      <c r="E15" s="32"/>
      <c r="F15" s="82"/>
      <c r="G15" s="32"/>
      <c r="H15" s="83"/>
      <c r="I15" s="84"/>
      <c r="J15" s="18"/>
      <c r="K15" s="19"/>
      <c r="L15" s="19"/>
      <c r="M15" s="15"/>
      <c r="N15" s="20"/>
      <c r="O15" s="20"/>
      <c r="P15" s="20"/>
      <c r="Q15" s="20"/>
      <c r="R15" s="15"/>
      <c r="S15" s="15"/>
      <c r="T15" s="23"/>
      <c r="U15" s="23"/>
      <c r="V15" s="23"/>
      <c r="W15" s="91"/>
      <c r="X15" s="101"/>
      <c r="Y15" s="101"/>
      <c r="Z15" s="101"/>
      <c r="AA15" s="101">
        <f t="shared" si="1"/>
        <v>0</v>
      </c>
      <c r="AB15" s="101">
        <f t="shared" si="2"/>
        <v>0</v>
      </c>
      <c r="AC15" s="101"/>
      <c r="AD15" s="101"/>
      <c r="AE15" s="101"/>
      <c r="AF15" s="10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s="21" customFormat="1">
      <c r="A16" s="32"/>
      <c r="B16" s="81"/>
      <c r="C16" s="82"/>
      <c r="D16" s="81"/>
      <c r="E16" s="32"/>
      <c r="F16" s="82"/>
      <c r="G16" s="32"/>
      <c r="H16" s="83"/>
      <c r="I16" s="84"/>
      <c r="J16" s="18"/>
      <c r="K16" s="19"/>
      <c r="L16" s="19"/>
      <c r="M16" s="15"/>
      <c r="N16" s="20"/>
      <c r="O16" s="20"/>
      <c r="P16" s="20"/>
      <c r="Q16" s="20"/>
      <c r="R16" s="15"/>
      <c r="S16" s="15"/>
      <c r="T16" s="23"/>
      <c r="U16" s="23"/>
      <c r="V16" s="23"/>
      <c r="W16" s="91"/>
      <c r="X16" s="101"/>
      <c r="Y16" s="101"/>
      <c r="Z16" s="101"/>
      <c r="AA16" s="101">
        <f t="shared" si="1"/>
        <v>0</v>
      </c>
      <c r="AB16" s="101">
        <f t="shared" si="2"/>
        <v>0</v>
      </c>
      <c r="AC16" s="101"/>
      <c r="AD16" s="101"/>
      <c r="AE16" s="101"/>
      <c r="AF16" s="10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21" customFormat="1">
      <c r="A17" s="32"/>
      <c r="B17" s="81"/>
      <c r="C17" s="82"/>
      <c r="D17" s="81"/>
      <c r="E17" s="32"/>
      <c r="F17" s="82"/>
      <c r="G17" s="32"/>
      <c r="H17" s="83"/>
      <c r="I17" s="84"/>
      <c r="J17" s="18"/>
      <c r="K17" s="19"/>
      <c r="L17" s="19"/>
      <c r="M17" s="15"/>
      <c r="N17" s="20"/>
      <c r="O17" s="20"/>
      <c r="P17" s="20"/>
      <c r="Q17" s="20"/>
      <c r="R17" s="15"/>
      <c r="S17" s="15"/>
      <c r="T17" s="23"/>
      <c r="U17" s="23"/>
      <c r="V17" s="23"/>
      <c r="W17" s="91"/>
      <c r="X17" s="101"/>
      <c r="Y17" s="101"/>
      <c r="Z17" s="101"/>
      <c r="AA17" s="101">
        <f t="shared" si="1"/>
        <v>0</v>
      </c>
      <c r="AB17" s="101">
        <f t="shared" si="2"/>
        <v>0</v>
      </c>
      <c r="AC17" s="101"/>
      <c r="AD17" s="101"/>
      <c r="AE17" s="101"/>
      <c r="AF17" s="10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s="21" customFormat="1">
      <c r="A18" s="32"/>
      <c r="B18" s="81"/>
      <c r="C18" s="82"/>
      <c r="D18" s="81"/>
      <c r="E18" s="32"/>
      <c r="F18" s="82"/>
      <c r="G18" s="32"/>
      <c r="H18" s="83"/>
      <c r="I18" s="84"/>
      <c r="J18" s="18"/>
      <c r="K18" s="19"/>
      <c r="L18" s="19"/>
      <c r="M18" s="15"/>
      <c r="N18" s="20"/>
      <c r="O18" s="20"/>
      <c r="P18" s="20"/>
      <c r="Q18" s="20"/>
      <c r="R18" s="15"/>
      <c r="S18" s="15"/>
      <c r="T18" s="23"/>
      <c r="U18" s="23"/>
      <c r="V18" s="23"/>
      <c r="W18" s="91"/>
      <c r="X18" s="101"/>
      <c r="Y18" s="101"/>
      <c r="Z18" s="101"/>
      <c r="AA18" s="101">
        <f t="shared" si="1"/>
        <v>0</v>
      </c>
      <c r="AB18" s="101">
        <f t="shared" si="2"/>
        <v>0</v>
      </c>
      <c r="AC18" s="101"/>
      <c r="AD18" s="101"/>
      <c r="AE18" s="101"/>
      <c r="AF18" s="10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s="21" customFormat="1">
      <c r="A19" s="32"/>
      <c r="B19" s="81"/>
      <c r="C19" s="82"/>
      <c r="D19" s="81"/>
      <c r="E19" s="32"/>
      <c r="F19" s="82"/>
      <c r="G19" s="32"/>
      <c r="H19" s="83"/>
      <c r="I19" s="84"/>
      <c r="J19" s="18"/>
      <c r="K19" s="19"/>
      <c r="L19" s="19"/>
      <c r="M19" s="15"/>
      <c r="N19" s="20"/>
      <c r="O19" s="20"/>
      <c r="P19" s="20"/>
      <c r="Q19" s="20"/>
      <c r="R19" s="15"/>
      <c r="S19" s="15"/>
      <c r="T19" s="23"/>
      <c r="U19" s="23"/>
      <c r="V19" s="23"/>
      <c r="W19" s="91"/>
      <c r="X19" s="101"/>
      <c r="Y19" s="101"/>
      <c r="Z19" s="101"/>
      <c r="AA19" s="101">
        <f t="shared" si="1"/>
        <v>0</v>
      </c>
      <c r="AB19" s="101">
        <f t="shared" si="2"/>
        <v>0</v>
      </c>
      <c r="AC19" s="101"/>
      <c r="AD19" s="101"/>
      <c r="AE19" s="101"/>
      <c r="AF19" s="10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s="21" customFormat="1">
      <c r="A20" s="32"/>
      <c r="B20" s="81"/>
      <c r="C20" s="82"/>
      <c r="D20" s="81"/>
      <c r="E20" s="32"/>
      <c r="F20" s="82"/>
      <c r="G20" s="32"/>
      <c r="H20" s="83"/>
      <c r="I20" s="84"/>
      <c r="J20" s="18"/>
      <c r="K20" s="19"/>
      <c r="L20" s="19"/>
      <c r="M20" s="15"/>
      <c r="N20" s="20"/>
      <c r="O20" s="20"/>
      <c r="P20" s="20"/>
      <c r="Q20" s="20"/>
      <c r="R20" s="15"/>
      <c r="S20" s="15"/>
      <c r="T20" s="23"/>
      <c r="U20" s="23"/>
      <c r="V20" s="23"/>
      <c r="W20" s="91"/>
      <c r="X20" s="101"/>
      <c r="Y20" s="101"/>
      <c r="Z20" s="101"/>
      <c r="AA20" s="101">
        <f t="shared" si="1"/>
        <v>0</v>
      </c>
      <c r="AB20" s="101">
        <f t="shared" si="2"/>
        <v>0</v>
      </c>
      <c r="AC20" s="101"/>
      <c r="AD20" s="101"/>
      <c r="AE20" s="101"/>
      <c r="AF20" s="10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s="21" customFormat="1">
      <c r="A21" s="32"/>
      <c r="B21" s="81"/>
      <c r="C21" s="82"/>
      <c r="D21" s="81"/>
      <c r="E21" s="32"/>
      <c r="F21" s="82"/>
      <c r="G21" s="32"/>
      <c r="H21" s="83"/>
      <c r="I21" s="84"/>
      <c r="J21" s="18"/>
      <c r="K21" s="19"/>
      <c r="L21" s="19"/>
      <c r="M21" s="15"/>
      <c r="N21" s="20"/>
      <c r="O21" s="20"/>
      <c r="P21" s="20"/>
      <c r="Q21" s="20"/>
      <c r="R21" s="15"/>
      <c r="S21" s="15"/>
      <c r="T21" s="23"/>
      <c r="U21" s="23"/>
      <c r="V21" s="23"/>
      <c r="W21" s="91"/>
      <c r="X21" s="101"/>
      <c r="Y21" s="101"/>
      <c r="Z21" s="101"/>
      <c r="AA21" s="101">
        <f t="shared" si="1"/>
        <v>0</v>
      </c>
      <c r="AB21" s="101">
        <f t="shared" si="2"/>
        <v>0</v>
      </c>
      <c r="AC21" s="101"/>
      <c r="AD21" s="101"/>
      <c r="AE21" s="101"/>
      <c r="AF21" s="10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s="21" customFormat="1">
      <c r="A22" s="32"/>
      <c r="B22" s="81"/>
      <c r="C22" s="82"/>
      <c r="D22" s="81"/>
      <c r="E22" s="32"/>
      <c r="F22" s="82"/>
      <c r="G22" s="32"/>
      <c r="H22" s="83"/>
      <c r="I22" s="84"/>
      <c r="J22" s="18"/>
      <c r="K22" s="19"/>
      <c r="L22" s="19"/>
      <c r="M22" s="15"/>
      <c r="N22" s="20"/>
      <c r="O22" s="20"/>
      <c r="P22" s="20"/>
      <c r="Q22" s="20"/>
      <c r="R22" s="15"/>
      <c r="S22" s="15"/>
      <c r="T22" s="23"/>
      <c r="U22" s="23"/>
      <c r="V22" s="23"/>
      <c r="W22" s="91"/>
      <c r="X22" s="101"/>
      <c r="Y22" s="101"/>
      <c r="Z22" s="101"/>
      <c r="AA22" s="101">
        <f t="shared" si="1"/>
        <v>0</v>
      </c>
      <c r="AB22" s="101">
        <f t="shared" si="2"/>
        <v>0</v>
      </c>
      <c r="AC22" s="101"/>
      <c r="AD22" s="101"/>
      <c r="AE22" s="101"/>
      <c r="AF22" s="10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s="21" customFormat="1">
      <c r="A23" s="32"/>
      <c r="B23" s="81"/>
      <c r="C23" s="82"/>
      <c r="D23" s="81"/>
      <c r="E23" s="32"/>
      <c r="F23" s="82"/>
      <c r="G23" s="32"/>
      <c r="H23" s="83"/>
      <c r="I23" s="84"/>
      <c r="J23" s="18"/>
      <c r="K23" s="19"/>
      <c r="L23" s="19"/>
      <c r="M23" s="15"/>
      <c r="N23" s="20"/>
      <c r="O23" s="20"/>
      <c r="P23" s="20"/>
      <c r="Q23" s="20"/>
      <c r="R23" s="15"/>
      <c r="S23" s="15"/>
      <c r="T23" s="23"/>
      <c r="U23" s="23"/>
      <c r="V23" s="23"/>
      <c r="W23" s="91"/>
      <c r="X23" s="101"/>
      <c r="Y23" s="101"/>
      <c r="Z23" s="101"/>
      <c r="AA23" s="101">
        <f t="shared" si="1"/>
        <v>0</v>
      </c>
      <c r="AB23" s="101">
        <f t="shared" si="2"/>
        <v>0</v>
      </c>
      <c r="AC23" s="101"/>
      <c r="AD23" s="101"/>
      <c r="AE23" s="101"/>
      <c r="AF23" s="10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s="21" customFormat="1">
      <c r="A24" s="32"/>
      <c r="B24" s="81"/>
      <c r="C24" s="82"/>
      <c r="D24" s="81"/>
      <c r="E24" s="32"/>
      <c r="F24" s="82"/>
      <c r="G24" s="32"/>
      <c r="H24" s="83"/>
      <c r="I24" s="84"/>
      <c r="J24" s="18"/>
      <c r="K24" s="19"/>
      <c r="L24" s="19"/>
      <c r="M24" s="15"/>
      <c r="N24" s="20"/>
      <c r="O24" s="20"/>
      <c r="P24" s="20"/>
      <c r="Q24" s="20"/>
      <c r="R24" s="15"/>
      <c r="S24" s="15"/>
      <c r="T24" s="23"/>
      <c r="U24" s="23"/>
      <c r="V24" s="23"/>
      <c r="W24" s="91"/>
      <c r="X24" s="101"/>
      <c r="Y24" s="101"/>
      <c r="Z24" s="101"/>
      <c r="AA24" s="101">
        <f t="shared" si="1"/>
        <v>0</v>
      </c>
      <c r="AB24" s="101">
        <f t="shared" si="2"/>
        <v>0</v>
      </c>
      <c r="AC24" s="101"/>
      <c r="AD24" s="101"/>
      <c r="AE24" s="101"/>
      <c r="AF24" s="10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s="21" customFormat="1">
      <c r="A25" s="32"/>
      <c r="B25" s="81"/>
      <c r="C25" s="82"/>
      <c r="D25" s="81"/>
      <c r="E25" s="32"/>
      <c r="F25" s="82"/>
      <c r="G25" s="32"/>
      <c r="H25" s="83"/>
      <c r="I25" s="84"/>
      <c r="J25" s="18"/>
      <c r="K25" s="19"/>
      <c r="L25" s="19"/>
      <c r="M25" s="15"/>
      <c r="N25" s="20"/>
      <c r="O25" s="20"/>
      <c r="P25" s="20"/>
      <c r="Q25" s="20"/>
      <c r="R25" s="15"/>
      <c r="S25" s="15"/>
      <c r="T25" s="23"/>
      <c r="U25" s="23"/>
      <c r="V25" s="23"/>
      <c r="W25" s="91"/>
      <c r="X25" s="101"/>
      <c r="Y25" s="101"/>
      <c r="Z25" s="101"/>
      <c r="AA25" s="101">
        <f t="shared" si="1"/>
        <v>0</v>
      </c>
      <c r="AB25" s="101">
        <f t="shared" si="2"/>
        <v>0</v>
      </c>
      <c r="AC25" s="101"/>
      <c r="AD25" s="101"/>
      <c r="AE25" s="101"/>
      <c r="AF25" s="10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s="21" customFormat="1">
      <c r="A26" s="32"/>
      <c r="B26" s="81"/>
      <c r="C26" s="82"/>
      <c r="D26" s="81"/>
      <c r="E26" s="32"/>
      <c r="F26" s="82"/>
      <c r="G26" s="32"/>
      <c r="H26" s="83"/>
      <c r="I26" s="84"/>
      <c r="J26" s="18"/>
      <c r="K26" s="19"/>
      <c r="L26" s="19"/>
      <c r="M26" s="15"/>
      <c r="N26" s="20"/>
      <c r="O26" s="20"/>
      <c r="P26" s="20"/>
      <c r="Q26" s="20"/>
      <c r="R26" s="15"/>
      <c r="S26" s="15"/>
      <c r="T26" s="23"/>
      <c r="U26" s="23"/>
      <c r="V26" s="23"/>
      <c r="W26" s="91"/>
      <c r="X26" s="101"/>
      <c r="Y26" s="101"/>
      <c r="Z26" s="101"/>
      <c r="AA26" s="101">
        <f t="shared" si="1"/>
        <v>0</v>
      </c>
      <c r="AB26" s="101">
        <f t="shared" si="2"/>
        <v>0</v>
      </c>
      <c r="AC26" s="101"/>
      <c r="AD26" s="101"/>
      <c r="AE26" s="101"/>
      <c r="AF26" s="10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s="21" customFormat="1">
      <c r="A27" s="32"/>
      <c r="B27" s="81"/>
      <c r="C27" s="82"/>
      <c r="D27" s="81"/>
      <c r="E27" s="32"/>
      <c r="F27" s="82"/>
      <c r="G27" s="32"/>
      <c r="H27" s="83"/>
      <c r="I27" s="84"/>
      <c r="J27" s="18"/>
      <c r="K27" s="19"/>
      <c r="L27" s="19"/>
      <c r="M27" s="15"/>
      <c r="N27" s="20"/>
      <c r="O27" s="20"/>
      <c r="P27" s="20"/>
      <c r="Q27" s="20"/>
      <c r="R27" s="15"/>
      <c r="S27" s="15"/>
      <c r="T27" s="23"/>
      <c r="U27" s="23"/>
      <c r="V27" s="23"/>
      <c r="W27" s="91"/>
      <c r="X27" s="101"/>
      <c r="Y27" s="101"/>
      <c r="Z27" s="101"/>
      <c r="AA27" s="101">
        <f t="shared" si="1"/>
        <v>0</v>
      </c>
      <c r="AB27" s="101">
        <f t="shared" si="2"/>
        <v>0</v>
      </c>
      <c r="AC27" s="101"/>
      <c r="AD27" s="101"/>
      <c r="AE27" s="101"/>
      <c r="AF27" s="10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s="21" customFormat="1">
      <c r="A28" s="32"/>
      <c r="B28" s="81"/>
      <c r="C28" s="82"/>
      <c r="D28" s="81"/>
      <c r="E28" s="32"/>
      <c r="F28" s="82"/>
      <c r="G28" s="32"/>
      <c r="H28" s="83"/>
      <c r="I28" s="84"/>
      <c r="J28" s="18"/>
      <c r="K28" s="19"/>
      <c r="L28" s="19"/>
      <c r="M28" s="15"/>
      <c r="N28" s="20"/>
      <c r="O28" s="20"/>
      <c r="P28" s="20"/>
      <c r="Q28" s="20"/>
      <c r="R28" s="15"/>
      <c r="S28" s="15"/>
      <c r="T28" s="23"/>
      <c r="U28" s="23"/>
      <c r="V28" s="23"/>
      <c r="W28" s="91"/>
      <c r="X28" s="101"/>
      <c r="Y28" s="101"/>
      <c r="Z28" s="101"/>
      <c r="AA28" s="101">
        <f t="shared" si="1"/>
        <v>0</v>
      </c>
      <c r="AB28" s="101">
        <f t="shared" si="2"/>
        <v>0</v>
      </c>
      <c r="AC28" s="101"/>
      <c r="AD28" s="101"/>
      <c r="AE28" s="101"/>
      <c r="AF28" s="10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s="21" customFormat="1">
      <c r="A29" s="32"/>
      <c r="B29" s="81"/>
      <c r="C29" s="82"/>
      <c r="D29" s="81"/>
      <c r="E29" s="32"/>
      <c r="F29" s="82"/>
      <c r="G29" s="32"/>
      <c r="H29" s="83"/>
      <c r="I29" s="84"/>
      <c r="J29" s="18"/>
      <c r="K29" s="19"/>
      <c r="L29" s="19"/>
      <c r="M29" s="15"/>
      <c r="N29" s="20"/>
      <c r="O29" s="20"/>
      <c r="P29" s="20"/>
      <c r="Q29" s="20"/>
      <c r="R29" s="15"/>
      <c r="S29" s="15"/>
      <c r="T29" s="23"/>
      <c r="U29" s="23"/>
      <c r="V29" s="23"/>
      <c r="W29" s="91"/>
      <c r="X29" s="101"/>
      <c r="Y29" s="101"/>
      <c r="Z29" s="101"/>
      <c r="AA29" s="101">
        <f t="shared" si="1"/>
        <v>0</v>
      </c>
      <c r="AB29" s="101">
        <f t="shared" si="2"/>
        <v>0</v>
      </c>
      <c r="AC29" s="101"/>
      <c r="AD29" s="101"/>
      <c r="AE29" s="101"/>
      <c r="AF29" s="10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s="21" customFormat="1">
      <c r="A30" s="32"/>
      <c r="B30" s="81"/>
      <c r="C30" s="82"/>
      <c r="D30" s="81"/>
      <c r="E30" s="32"/>
      <c r="F30" s="82"/>
      <c r="G30" s="32"/>
      <c r="H30" s="83"/>
      <c r="I30" s="84"/>
      <c r="J30" s="18"/>
      <c r="K30" s="19"/>
      <c r="L30" s="19"/>
      <c r="M30" s="15"/>
      <c r="N30" s="20"/>
      <c r="O30" s="20"/>
      <c r="P30" s="20"/>
      <c r="Q30" s="20"/>
      <c r="R30" s="15"/>
      <c r="S30" s="15"/>
      <c r="T30" s="23"/>
      <c r="U30" s="23"/>
      <c r="V30" s="23"/>
      <c r="W30" s="91"/>
      <c r="X30" s="101"/>
      <c r="Y30" s="101"/>
      <c r="Z30" s="101"/>
      <c r="AA30" s="101">
        <f t="shared" si="1"/>
        <v>0</v>
      </c>
      <c r="AB30" s="101">
        <f t="shared" si="2"/>
        <v>0</v>
      </c>
      <c r="AC30" s="101"/>
      <c r="AD30" s="101"/>
      <c r="AE30" s="101"/>
      <c r="AF30" s="10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s="21" customFormat="1">
      <c r="A31" s="32"/>
      <c r="B31" s="81"/>
      <c r="C31" s="82"/>
      <c r="D31" s="81"/>
      <c r="E31" s="32"/>
      <c r="F31" s="82"/>
      <c r="G31" s="32"/>
      <c r="H31" s="83"/>
      <c r="I31" s="84"/>
      <c r="J31" s="18"/>
      <c r="K31" s="19"/>
      <c r="L31" s="19"/>
      <c r="M31" s="15"/>
      <c r="N31" s="20"/>
      <c r="O31" s="20"/>
      <c r="P31" s="20"/>
      <c r="Q31" s="20"/>
      <c r="R31" s="15"/>
      <c r="S31" s="15"/>
      <c r="T31" s="23"/>
      <c r="U31" s="23"/>
      <c r="V31" s="23"/>
      <c r="W31" s="91"/>
      <c r="X31" s="101"/>
      <c r="Y31" s="101"/>
      <c r="Z31" s="101"/>
      <c r="AA31" s="101">
        <f t="shared" si="1"/>
        <v>0</v>
      </c>
      <c r="AB31" s="101">
        <f t="shared" si="2"/>
        <v>0</v>
      </c>
      <c r="AC31" s="101"/>
      <c r="AD31" s="101"/>
      <c r="AE31" s="101"/>
      <c r="AF31" s="10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s="21" customFormat="1">
      <c r="A32" s="32"/>
      <c r="B32" s="81"/>
      <c r="C32" s="82"/>
      <c r="D32" s="81"/>
      <c r="E32" s="32"/>
      <c r="F32" s="82"/>
      <c r="G32" s="32"/>
      <c r="H32" s="83"/>
      <c r="I32" s="84"/>
      <c r="J32" s="18"/>
      <c r="K32" s="19"/>
      <c r="L32" s="19"/>
      <c r="M32" s="15"/>
      <c r="N32" s="20"/>
      <c r="O32" s="20"/>
      <c r="P32" s="20"/>
      <c r="Q32" s="20"/>
      <c r="R32" s="15"/>
      <c r="S32" s="15"/>
      <c r="T32" s="23"/>
      <c r="U32" s="23"/>
      <c r="V32" s="23"/>
      <c r="W32" s="91"/>
      <c r="X32" s="101"/>
      <c r="Y32" s="101"/>
      <c r="Z32" s="101"/>
      <c r="AA32" s="101">
        <f t="shared" si="1"/>
        <v>0</v>
      </c>
      <c r="AB32" s="101">
        <f t="shared" si="2"/>
        <v>0</v>
      </c>
      <c r="AC32" s="101"/>
      <c r="AD32" s="101"/>
      <c r="AE32" s="101"/>
      <c r="AF32" s="10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s="21" customFormat="1">
      <c r="A33" s="15"/>
      <c r="B33" s="13"/>
      <c r="C33" s="14"/>
      <c r="D33" s="13"/>
      <c r="E33" s="15"/>
      <c r="F33" s="14"/>
      <c r="G33" s="15"/>
      <c r="H33" s="16"/>
      <c r="I33" s="17"/>
      <c r="J33" s="18"/>
      <c r="K33" s="19"/>
      <c r="L33" s="19"/>
      <c r="M33" s="15"/>
      <c r="N33" s="20"/>
      <c r="O33" s="20"/>
      <c r="P33" s="20"/>
      <c r="Q33" s="20"/>
      <c r="R33" s="15"/>
      <c r="S33" s="15"/>
      <c r="T33" s="23"/>
      <c r="U33" s="23"/>
      <c r="V33" s="23"/>
      <c r="W33" s="91"/>
      <c r="X33" s="101"/>
      <c r="Y33" s="101"/>
      <c r="Z33" s="101"/>
      <c r="AA33" s="101">
        <f t="shared" si="1"/>
        <v>0</v>
      </c>
      <c r="AB33" s="101">
        <f t="shared" si="2"/>
        <v>0</v>
      </c>
      <c r="AC33" s="101"/>
      <c r="AD33" s="101"/>
      <c r="AE33" s="101"/>
      <c r="AF33" s="10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s="21" customFormat="1">
      <c r="A34" s="15"/>
      <c r="B34" s="13"/>
      <c r="C34" s="14"/>
      <c r="D34" s="13"/>
      <c r="E34" s="15"/>
      <c r="F34" s="14"/>
      <c r="G34" s="15"/>
      <c r="H34" s="16"/>
      <c r="I34" s="17"/>
      <c r="J34" s="18"/>
      <c r="K34" s="19"/>
      <c r="L34" s="19"/>
      <c r="M34" s="15"/>
      <c r="N34" s="20"/>
      <c r="O34" s="20"/>
      <c r="P34" s="20"/>
      <c r="Q34" s="20"/>
      <c r="R34" s="15"/>
      <c r="S34" s="15"/>
      <c r="T34" s="23"/>
      <c r="U34" s="23"/>
      <c r="V34" s="23"/>
      <c r="W34" s="91"/>
      <c r="X34" s="101"/>
      <c r="Y34" s="101"/>
      <c r="Z34" s="101"/>
      <c r="AA34" s="101">
        <f t="shared" si="1"/>
        <v>0</v>
      </c>
      <c r="AB34" s="101">
        <f t="shared" si="2"/>
        <v>0</v>
      </c>
      <c r="AC34" s="101"/>
      <c r="AD34" s="101"/>
      <c r="AE34" s="101"/>
      <c r="AF34" s="10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s="21" customFormat="1">
      <c r="A35" s="15"/>
      <c r="B35" s="13"/>
      <c r="C35" s="14"/>
      <c r="D35" s="13"/>
      <c r="E35" s="15"/>
      <c r="F35" s="14"/>
      <c r="G35" s="15"/>
      <c r="H35" s="16"/>
      <c r="I35" s="17"/>
      <c r="J35" s="18"/>
      <c r="K35" s="19"/>
      <c r="L35" s="19"/>
      <c r="M35" s="15"/>
      <c r="N35" s="20"/>
      <c r="O35" s="20"/>
      <c r="P35" s="20"/>
      <c r="Q35" s="20"/>
      <c r="R35" s="15"/>
      <c r="S35" s="15"/>
      <c r="T35" s="23"/>
      <c r="U35" s="23"/>
      <c r="V35" s="23"/>
      <c r="W35" s="91"/>
      <c r="X35" s="101"/>
      <c r="Y35" s="101"/>
      <c r="Z35" s="101"/>
      <c r="AA35" s="101">
        <f t="shared" si="1"/>
        <v>0</v>
      </c>
      <c r="AB35" s="101">
        <f t="shared" si="2"/>
        <v>0</v>
      </c>
      <c r="AC35" s="101"/>
      <c r="AD35" s="101"/>
      <c r="AE35" s="101"/>
      <c r="AF35" s="10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s="21" customFormat="1">
      <c r="A36" s="15"/>
      <c r="B36" s="13"/>
      <c r="C36" s="14"/>
      <c r="D36" s="13"/>
      <c r="E36" s="15"/>
      <c r="F36" s="14"/>
      <c r="G36" s="15"/>
      <c r="H36" s="16"/>
      <c r="I36" s="17"/>
      <c r="J36" s="18"/>
      <c r="K36" s="19"/>
      <c r="L36" s="19"/>
      <c r="M36" s="15"/>
      <c r="N36" s="20"/>
      <c r="O36" s="20"/>
      <c r="P36" s="20"/>
      <c r="Q36" s="20"/>
      <c r="R36" s="15"/>
      <c r="S36" s="15"/>
      <c r="T36" s="23"/>
      <c r="U36" s="23"/>
      <c r="V36" s="23"/>
      <c r="W36" s="91"/>
      <c r="X36" s="101"/>
      <c r="Y36" s="101"/>
      <c r="Z36" s="101"/>
      <c r="AA36" s="101">
        <f t="shared" si="1"/>
        <v>0</v>
      </c>
      <c r="AB36" s="101">
        <f t="shared" si="2"/>
        <v>0</v>
      </c>
      <c r="AC36" s="101"/>
      <c r="AD36" s="101"/>
      <c r="AE36" s="101"/>
      <c r="AF36" s="10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s="21" customFormat="1">
      <c r="A37" s="15"/>
      <c r="B37" s="13"/>
      <c r="C37" s="14"/>
      <c r="D37" s="13"/>
      <c r="E37" s="15"/>
      <c r="F37" s="14"/>
      <c r="G37" s="15"/>
      <c r="H37" s="16"/>
      <c r="I37" s="17"/>
      <c r="J37" s="18"/>
      <c r="K37" s="19"/>
      <c r="L37" s="19"/>
      <c r="M37" s="15"/>
      <c r="N37" s="20"/>
      <c r="O37" s="20"/>
      <c r="P37" s="20"/>
      <c r="Q37" s="20"/>
      <c r="R37" s="15"/>
      <c r="S37" s="15"/>
      <c r="T37" s="23"/>
      <c r="U37" s="23"/>
      <c r="V37" s="23"/>
      <c r="W37" s="91"/>
      <c r="X37" s="101"/>
      <c r="Y37" s="101"/>
      <c r="Z37" s="101"/>
      <c r="AA37" s="101">
        <f t="shared" si="1"/>
        <v>0</v>
      </c>
      <c r="AB37" s="101">
        <f t="shared" si="2"/>
        <v>0</v>
      </c>
      <c r="AC37" s="101"/>
      <c r="AD37" s="101"/>
      <c r="AE37" s="101"/>
      <c r="AF37" s="10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s="21" customFormat="1">
      <c r="A38" s="15"/>
      <c r="B38" s="13"/>
      <c r="C38" s="14"/>
      <c r="D38" s="13"/>
      <c r="E38" s="15"/>
      <c r="F38" s="14"/>
      <c r="G38" s="15"/>
      <c r="H38" s="16"/>
      <c r="I38" s="17"/>
      <c r="J38" s="18"/>
      <c r="K38" s="19"/>
      <c r="L38" s="19"/>
      <c r="M38" s="15"/>
      <c r="N38" s="20"/>
      <c r="O38" s="20"/>
      <c r="P38" s="20"/>
      <c r="Q38" s="20"/>
      <c r="R38" s="15"/>
      <c r="S38" s="15"/>
      <c r="T38" s="23"/>
      <c r="U38" s="23"/>
      <c r="V38" s="23"/>
      <c r="W38" s="91"/>
      <c r="X38" s="101"/>
      <c r="Y38" s="101"/>
      <c r="Z38" s="101"/>
      <c r="AA38" s="101">
        <f t="shared" si="1"/>
        <v>0</v>
      </c>
      <c r="AB38" s="101">
        <f t="shared" si="2"/>
        <v>0</v>
      </c>
      <c r="AC38" s="101"/>
      <c r="AD38" s="101"/>
      <c r="AE38" s="101"/>
      <c r="AF38" s="10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s="21" customFormat="1">
      <c r="A39" s="15"/>
      <c r="B39" s="13"/>
      <c r="C39" s="14"/>
      <c r="D39" s="13"/>
      <c r="E39" s="15"/>
      <c r="F39" s="14"/>
      <c r="G39" s="15"/>
      <c r="H39" s="16"/>
      <c r="I39" s="17"/>
      <c r="J39" s="18"/>
      <c r="K39" s="19"/>
      <c r="L39" s="19"/>
      <c r="M39" s="15"/>
      <c r="N39" s="20"/>
      <c r="O39" s="20"/>
      <c r="P39" s="20"/>
      <c r="Q39" s="20"/>
      <c r="R39" s="15"/>
      <c r="S39" s="15"/>
      <c r="T39" s="23"/>
      <c r="U39" s="23"/>
      <c r="V39" s="23"/>
      <c r="W39" s="91"/>
      <c r="X39" s="101"/>
      <c r="Y39" s="101"/>
      <c r="Z39" s="101"/>
      <c r="AA39" s="101">
        <f t="shared" si="1"/>
        <v>0</v>
      </c>
      <c r="AB39" s="101">
        <f t="shared" si="2"/>
        <v>0</v>
      </c>
      <c r="AC39" s="101"/>
      <c r="AD39" s="101"/>
      <c r="AE39" s="101"/>
      <c r="AF39" s="10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s="21" customFormat="1">
      <c r="A40" s="15"/>
      <c r="B40" s="13"/>
      <c r="C40" s="14"/>
      <c r="D40" s="13"/>
      <c r="E40" s="15"/>
      <c r="F40" s="14"/>
      <c r="G40" s="15"/>
      <c r="H40" s="16"/>
      <c r="I40" s="17"/>
      <c r="J40" s="18"/>
      <c r="K40" s="19"/>
      <c r="L40" s="19"/>
      <c r="M40" s="15"/>
      <c r="N40" s="20"/>
      <c r="O40" s="20"/>
      <c r="P40" s="20"/>
      <c r="Q40" s="20"/>
      <c r="R40" s="15"/>
      <c r="S40" s="15"/>
      <c r="T40" s="23"/>
      <c r="U40" s="23"/>
      <c r="V40" s="23"/>
      <c r="W40" s="91"/>
      <c r="X40" s="101"/>
      <c r="Y40" s="101"/>
      <c r="Z40" s="101"/>
      <c r="AA40" s="101">
        <f t="shared" si="1"/>
        <v>0</v>
      </c>
      <c r="AB40" s="101">
        <f t="shared" si="2"/>
        <v>0</v>
      </c>
      <c r="AC40" s="101"/>
      <c r="AD40" s="101"/>
      <c r="AE40" s="101"/>
      <c r="AF40" s="10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s="21" customFormat="1">
      <c r="A41" s="15"/>
      <c r="B41" s="13"/>
      <c r="C41" s="14"/>
      <c r="D41" s="13"/>
      <c r="E41" s="15"/>
      <c r="F41" s="14"/>
      <c r="G41" s="15"/>
      <c r="H41" s="16"/>
      <c r="I41" s="17"/>
      <c r="J41" s="18"/>
      <c r="K41" s="19"/>
      <c r="L41" s="19"/>
      <c r="M41" s="15"/>
      <c r="N41" s="20"/>
      <c r="O41" s="20"/>
      <c r="P41" s="20"/>
      <c r="Q41" s="20"/>
      <c r="R41" s="15"/>
      <c r="S41" s="15"/>
      <c r="T41" s="23"/>
      <c r="U41" s="23"/>
      <c r="V41" s="23"/>
      <c r="W41" s="91"/>
      <c r="X41" s="101"/>
      <c r="Y41" s="101"/>
      <c r="Z41" s="101"/>
      <c r="AA41" s="101">
        <f t="shared" si="1"/>
        <v>0</v>
      </c>
      <c r="AB41" s="101">
        <f t="shared" si="2"/>
        <v>0</v>
      </c>
      <c r="AC41" s="101"/>
      <c r="AD41" s="101"/>
      <c r="AE41" s="101"/>
      <c r="AF41" s="10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s="21" customFormat="1">
      <c r="A42" s="15"/>
      <c r="B42" s="13"/>
      <c r="C42" s="14"/>
      <c r="D42" s="13"/>
      <c r="E42" s="15"/>
      <c r="F42" s="14"/>
      <c r="G42" s="15"/>
      <c r="H42" s="16"/>
      <c r="I42" s="17"/>
      <c r="J42" s="18"/>
      <c r="K42" s="19"/>
      <c r="L42" s="19"/>
      <c r="M42" s="15"/>
      <c r="N42" s="20"/>
      <c r="O42" s="20"/>
      <c r="P42" s="20"/>
      <c r="Q42" s="20"/>
      <c r="R42" s="15"/>
      <c r="S42" s="15"/>
      <c r="T42" s="23"/>
      <c r="U42" s="23"/>
      <c r="V42" s="23"/>
      <c r="W42" s="91"/>
      <c r="X42" s="101"/>
      <c r="Y42" s="101"/>
      <c r="Z42" s="101"/>
      <c r="AA42" s="101">
        <f t="shared" si="1"/>
        <v>0</v>
      </c>
      <c r="AB42" s="101">
        <f t="shared" si="2"/>
        <v>0</v>
      </c>
      <c r="AC42" s="101"/>
      <c r="AD42" s="101"/>
      <c r="AE42" s="101"/>
      <c r="AF42" s="10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s="21" customFormat="1">
      <c r="A43" s="15"/>
      <c r="B43" s="13"/>
      <c r="C43" s="14"/>
      <c r="D43" s="13"/>
      <c r="E43" s="15"/>
      <c r="F43" s="14"/>
      <c r="G43" s="15"/>
      <c r="H43" s="16"/>
      <c r="I43" s="17"/>
      <c r="J43" s="18"/>
      <c r="K43" s="19"/>
      <c r="L43" s="19"/>
      <c r="M43" s="15"/>
      <c r="N43" s="20"/>
      <c r="O43" s="20"/>
      <c r="P43" s="20"/>
      <c r="Q43" s="20"/>
      <c r="R43" s="15"/>
      <c r="S43" s="15"/>
      <c r="T43" s="23"/>
      <c r="U43" s="23"/>
      <c r="V43" s="23"/>
      <c r="W43" s="91"/>
      <c r="X43" s="101"/>
      <c r="Y43" s="101"/>
      <c r="Z43" s="101"/>
      <c r="AA43" s="101">
        <f t="shared" si="1"/>
        <v>0</v>
      </c>
      <c r="AB43" s="101">
        <f t="shared" si="2"/>
        <v>0</v>
      </c>
      <c r="AC43" s="101"/>
      <c r="AD43" s="101"/>
      <c r="AE43" s="101"/>
      <c r="AF43" s="10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s="21" customFormat="1">
      <c r="A44" s="15"/>
      <c r="B44" s="13"/>
      <c r="C44" s="14"/>
      <c r="D44" s="13"/>
      <c r="E44" s="15"/>
      <c r="F44" s="14"/>
      <c r="G44" s="15"/>
      <c r="H44" s="16"/>
      <c r="I44" s="17"/>
      <c r="J44" s="18"/>
      <c r="K44" s="19"/>
      <c r="L44" s="19"/>
      <c r="M44" s="15"/>
      <c r="N44" s="20"/>
      <c r="O44" s="20"/>
      <c r="P44" s="20"/>
      <c r="Q44" s="20"/>
      <c r="R44" s="15"/>
      <c r="S44" s="15"/>
      <c r="T44" s="23"/>
      <c r="U44" s="23"/>
      <c r="V44" s="23"/>
      <c r="W44" s="91"/>
      <c r="X44" s="101"/>
      <c r="Y44" s="101"/>
      <c r="Z44" s="101"/>
      <c r="AA44" s="101">
        <f t="shared" si="1"/>
        <v>0</v>
      </c>
      <c r="AB44" s="101">
        <f t="shared" si="2"/>
        <v>0</v>
      </c>
      <c r="AC44" s="101"/>
      <c r="AD44" s="101"/>
      <c r="AE44" s="101"/>
      <c r="AF44" s="10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s="21" customFormat="1">
      <c r="A45" s="15"/>
      <c r="B45" s="13"/>
      <c r="C45" s="14"/>
      <c r="D45" s="13"/>
      <c r="E45" s="15"/>
      <c r="F45" s="14"/>
      <c r="G45" s="15"/>
      <c r="H45" s="16"/>
      <c r="I45" s="17"/>
      <c r="J45" s="18"/>
      <c r="K45" s="19"/>
      <c r="L45" s="19"/>
      <c r="M45" s="15"/>
      <c r="N45" s="20"/>
      <c r="O45" s="20"/>
      <c r="P45" s="20"/>
      <c r="Q45" s="20"/>
      <c r="R45" s="15"/>
      <c r="S45" s="15"/>
      <c r="T45" s="23"/>
      <c r="U45" s="23"/>
      <c r="V45" s="23"/>
      <c r="W45" s="91"/>
      <c r="X45" s="101"/>
      <c r="Y45" s="101"/>
      <c r="Z45" s="101"/>
      <c r="AA45" s="101">
        <f t="shared" si="1"/>
        <v>0</v>
      </c>
      <c r="AB45" s="101">
        <f t="shared" si="2"/>
        <v>0</v>
      </c>
      <c r="AC45" s="101"/>
      <c r="AD45" s="101"/>
      <c r="AE45" s="101"/>
      <c r="AF45" s="10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s="21" customFormat="1">
      <c r="A46" s="15"/>
      <c r="B46" s="13"/>
      <c r="C46" s="14"/>
      <c r="D46" s="13"/>
      <c r="E46" s="15"/>
      <c r="F46" s="14"/>
      <c r="G46" s="15"/>
      <c r="H46" s="16"/>
      <c r="I46" s="17"/>
      <c r="J46" s="18"/>
      <c r="K46" s="19"/>
      <c r="L46" s="19"/>
      <c r="M46" s="15"/>
      <c r="N46" s="20"/>
      <c r="O46" s="20"/>
      <c r="P46" s="20"/>
      <c r="Q46" s="20"/>
      <c r="R46" s="15"/>
      <c r="S46" s="15"/>
      <c r="T46" s="23"/>
      <c r="U46" s="23"/>
      <c r="V46" s="23"/>
      <c r="W46" s="91"/>
      <c r="X46" s="101"/>
      <c r="Y46" s="101"/>
      <c r="Z46" s="101"/>
      <c r="AA46" s="101">
        <f t="shared" si="1"/>
        <v>0</v>
      </c>
      <c r="AB46" s="101">
        <f t="shared" si="2"/>
        <v>0</v>
      </c>
      <c r="AC46" s="101"/>
      <c r="AD46" s="101"/>
      <c r="AE46" s="101"/>
      <c r="AF46" s="10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s="21" customFormat="1">
      <c r="A47" s="15"/>
      <c r="B47" s="13"/>
      <c r="C47" s="14"/>
      <c r="D47" s="13"/>
      <c r="E47" s="15"/>
      <c r="F47" s="14"/>
      <c r="G47" s="15"/>
      <c r="H47" s="16"/>
      <c r="I47" s="17"/>
      <c r="J47" s="18"/>
      <c r="K47" s="19"/>
      <c r="L47" s="19"/>
      <c r="M47" s="15"/>
      <c r="N47" s="20"/>
      <c r="O47" s="20"/>
      <c r="P47" s="20"/>
      <c r="Q47" s="20"/>
      <c r="R47" s="15"/>
      <c r="S47" s="15"/>
      <c r="T47" s="23"/>
      <c r="U47" s="23"/>
      <c r="V47" s="23"/>
      <c r="W47" s="91"/>
      <c r="X47" s="101"/>
      <c r="Y47" s="101"/>
      <c r="Z47" s="101"/>
      <c r="AA47" s="101">
        <f t="shared" si="1"/>
        <v>0</v>
      </c>
      <c r="AB47" s="101">
        <f t="shared" si="2"/>
        <v>0</v>
      </c>
      <c r="AC47" s="101"/>
      <c r="AD47" s="101"/>
      <c r="AE47" s="101"/>
      <c r="AF47" s="10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s="21" customFormat="1">
      <c r="A48" s="15"/>
      <c r="B48" s="13"/>
      <c r="C48" s="14"/>
      <c r="D48" s="13"/>
      <c r="E48" s="15"/>
      <c r="F48" s="14"/>
      <c r="G48" s="15"/>
      <c r="H48" s="16"/>
      <c r="I48" s="17"/>
      <c r="J48" s="18"/>
      <c r="K48" s="19"/>
      <c r="L48" s="19"/>
      <c r="M48" s="15"/>
      <c r="N48" s="20"/>
      <c r="O48" s="20"/>
      <c r="P48" s="20"/>
      <c r="Q48" s="20"/>
      <c r="R48" s="15"/>
      <c r="S48" s="15"/>
      <c r="T48" s="23"/>
      <c r="U48" s="23"/>
      <c r="V48" s="23"/>
      <c r="W48" s="91"/>
      <c r="X48" s="101"/>
      <c r="Y48" s="101"/>
      <c r="Z48" s="101"/>
      <c r="AA48" s="101">
        <f t="shared" si="1"/>
        <v>0</v>
      </c>
      <c r="AB48" s="101">
        <f t="shared" si="2"/>
        <v>0</v>
      </c>
      <c r="AC48" s="101"/>
      <c r="AD48" s="101"/>
      <c r="AE48" s="101"/>
      <c r="AF48" s="10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s="21" customFormat="1">
      <c r="A49" s="15"/>
      <c r="B49" s="13"/>
      <c r="C49" s="14"/>
      <c r="D49" s="13"/>
      <c r="E49" s="15"/>
      <c r="F49" s="14"/>
      <c r="G49" s="15"/>
      <c r="H49" s="16"/>
      <c r="I49" s="17"/>
      <c r="J49" s="18"/>
      <c r="K49" s="19"/>
      <c r="L49" s="19"/>
      <c r="M49" s="15"/>
      <c r="N49" s="20"/>
      <c r="O49" s="20"/>
      <c r="P49" s="20"/>
      <c r="Q49" s="20"/>
      <c r="R49" s="15"/>
      <c r="S49" s="15"/>
      <c r="T49" s="23"/>
      <c r="U49" s="23"/>
      <c r="V49" s="23"/>
      <c r="W49" s="91"/>
      <c r="X49" s="101"/>
      <c r="Y49" s="101"/>
      <c r="Z49" s="101"/>
      <c r="AA49" s="101">
        <f t="shared" si="1"/>
        <v>0</v>
      </c>
      <c r="AB49" s="101">
        <f t="shared" si="2"/>
        <v>0</v>
      </c>
      <c r="AC49" s="101"/>
      <c r="AD49" s="101"/>
      <c r="AE49" s="101"/>
      <c r="AF49" s="10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s="21" customFormat="1">
      <c r="A50" s="15"/>
      <c r="B50" s="13"/>
      <c r="C50" s="14"/>
      <c r="D50" s="13"/>
      <c r="E50" s="15"/>
      <c r="F50" s="14"/>
      <c r="G50" s="15"/>
      <c r="H50" s="16"/>
      <c r="I50" s="17"/>
      <c r="J50" s="18"/>
      <c r="K50" s="19"/>
      <c r="L50" s="19"/>
      <c r="M50" s="15"/>
      <c r="N50" s="20"/>
      <c r="O50" s="20"/>
      <c r="P50" s="20"/>
      <c r="Q50" s="20"/>
      <c r="R50" s="15"/>
      <c r="S50" s="15"/>
      <c r="T50" s="23"/>
      <c r="U50" s="23"/>
      <c r="V50" s="23"/>
      <c r="W50" s="91"/>
      <c r="X50" s="101"/>
      <c r="Y50" s="101"/>
      <c r="Z50" s="101"/>
      <c r="AA50" s="101">
        <f t="shared" si="1"/>
        <v>0</v>
      </c>
      <c r="AB50" s="101">
        <f t="shared" si="2"/>
        <v>0</v>
      </c>
      <c r="AC50" s="101"/>
      <c r="AD50" s="101"/>
      <c r="AE50" s="101"/>
      <c r="AF50" s="10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s="21" customFormat="1">
      <c r="A51" s="15"/>
      <c r="B51" s="13"/>
      <c r="C51" s="14"/>
      <c r="D51" s="13"/>
      <c r="E51" s="15"/>
      <c r="F51" s="14"/>
      <c r="G51" s="15"/>
      <c r="H51" s="16"/>
      <c r="I51" s="17"/>
      <c r="J51" s="18"/>
      <c r="K51" s="19"/>
      <c r="L51" s="19"/>
      <c r="M51" s="15"/>
      <c r="N51" s="20"/>
      <c r="O51" s="20"/>
      <c r="P51" s="20"/>
      <c r="Q51" s="20"/>
      <c r="R51" s="15"/>
      <c r="S51" s="15"/>
      <c r="T51" s="23"/>
      <c r="U51" s="23"/>
      <c r="V51" s="23"/>
      <c r="W51" s="91"/>
      <c r="X51" s="101"/>
      <c r="Y51" s="101"/>
      <c r="Z51" s="101"/>
      <c r="AA51" s="101">
        <f t="shared" si="1"/>
        <v>0</v>
      </c>
      <c r="AB51" s="101">
        <f t="shared" si="2"/>
        <v>0</v>
      </c>
      <c r="AC51" s="101"/>
      <c r="AD51" s="101"/>
      <c r="AE51" s="101"/>
      <c r="AF51" s="10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s="21" customFormat="1">
      <c r="A52" s="15"/>
      <c r="B52" s="13"/>
      <c r="C52" s="14"/>
      <c r="D52" s="13"/>
      <c r="E52" s="15"/>
      <c r="F52" s="14"/>
      <c r="G52" s="15"/>
      <c r="H52" s="16"/>
      <c r="I52" s="17"/>
      <c r="J52" s="18"/>
      <c r="K52" s="19"/>
      <c r="L52" s="19"/>
      <c r="M52" s="15"/>
      <c r="N52" s="20"/>
      <c r="O52" s="20"/>
      <c r="P52" s="20"/>
      <c r="Q52" s="20"/>
      <c r="R52" s="15"/>
      <c r="S52" s="15"/>
      <c r="T52" s="23"/>
      <c r="U52" s="23"/>
      <c r="V52" s="23"/>
      <c r="W52" s="91"/>
      <c r="X52" s="101"/>
      <c r="Y52" s="101"/>
      <c r="Z52" s="101"/>
      <c r="AA52" s="101">
        <f t="shared" si="1"/>
        <v>0</v>
      </c>
      <c r="AB52" s="101">
        <f t="shared" si="2"/>
        <v>0</v>
      </c>
      <c r="AC52" s="101"/>
      <c r="AD52" s="101"/>
      <c r="AE52" s="101"/>
      <c r="AF52" s="10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s="21" customFormat="1">
      <c r="A53" s="15"/>
      <c r="B53" s="13"/>
      <c r="C53" s="14"/>
      <c r="D53" s="13"/>
      <c r="E53" s="15"/>
      <c r="F53" s="14"/>
      <c r="G53" s="15"/>
      <c r="H53" s="16"/>
      <c r="I53" s="17"/>
      <c r="J53" s="18"/>
      <c r="K53" s="19"/>
      <c r="L53" s="19"/>
      <c r="M53" s="15"/>
      <c r="N53" s="20"/>
      <c r="O53" s="20"/>
      <c r="P53" s="20"/>
      <c r="Q53" s="20"/>
      <c r="R53" s="15"/>
      <c r="S53" s="15"/>
      <c r="T53" s="23"/>
      <c r="U53" s="23"/>
      <c r="V53" s="23"/>
      <c r="W53" s="91"/>
      <c r="X53" s="101"/>
      <c r="Y53" s="101"/>
      <c r="Z53" s="101"/>
      <c r="AA53" s="101">
        <f t="shared" si="1"/>
        <v>0</v>
      </c>
      <c r="AB53" s="101">
        <f t="shared" si="2"/>
        <v>0</v>
      </c>
      <c r="AC53" s="101"/>
      <c r="AD53" s="101"/>
      <c r="AE53" s="101"/>
      <c r="AF53" s="10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s="21" customFormat="1">
      <c r="A54" s="15"/>
      <c r="B54" s="13"/>
      <c r="C54" s="14"/>
      <c r="D54" s="13"/>
      <c r="E54" s="15"/>
      <c r="F54" s="14"/>
      <c r="G54" s="15"/>
      <c r="H54" s="16"/>
      <c r="I54" s="17"/>
      <c r="J54" s="18"/>
      <c r="K54" s="19"/>
      <c r="L54" s="19"/>
      <c r="M54" s="15"/>
      <c r="N54" s="20"/>
      <c r="O54" s="20"/>
      <c r="P54" s="20"/>
      <c r="Q54" s="20"/>
      <c r="R54" s="15"/>
      <c r="S54" s="15"/>
      <c r="T54" s="23"/>
      <c r="U54" s="23"/>
      <c r="V54" s="23"/>
      <c r="W54" s="91"/>
      <c r="X54" s="101"/>
      <c r="Y54" s="101"/>
      <c r="Z54" s="101"/>
      <c r="AA54" s="101">
        <f t="shared" si="1"/>
        <v>0</v>
      </c>
      <c r="AB54" s="101">
        <f t="shared" si="2"/>
        <v>0</v>
      </c>
      <c r="AC54" s="101"/>
      <c r="AD54" s="101"/>
      <c r="AE54" s="101"/>
      <c r="AF54" s="10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s="21" customFormat="1">
      <c r="A55" s="15"/>
      <c r="B55" s="13"/>
      <c r="C55" s="14"/>
      <c r="D55" s="13"/>
      <c r="E55" s="15"/>
      <c r="F55" s="14"/>
      <c r="G55" s="15"/>
      <c r="H55" s="16"/>
      <c r="I55" s="17"/>
      <c r="J55" s="18"/>
      <c r="K55" s="19"/>
      <c r="L55" s="19"/>
      <c r="M55" s="15"/>
      <c r="N55" s="20"/>
      <c r="O55" s="20"/>
      <c r="P55" s="20"/>
      <c r="Q55" s="20"/>
      <c r="R55" s="15"/>
      <c r="S55" s="15"/>
      <c r="T55" s="23"/>
      <c r="U55" s="23"/>
      <c r="V55" s="23"/>
      <c r="W55" s="91"/>
      <c r="X55" s="101"/>
      <c r="Y55" s="101"/>
      <c r="Z55" s="101"/>
      <c r="AA55" s="101">
        <f t="shared" si="1"/>
        <v>0</v>
      </c>
      <c r="AB55" s="101">
        <f t="shared" si="2"/>
        <v>0</v>
      </c>
      <c r="AC55" s="101"/>
      <c r="AD55" s="101"/>
      <c r="AE55" s="101"/>
      <c r="AF55" s="10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s="21" customFormat="1">
      <c r="A56" s="15"/>
      <c r="B56" s="13"/>
      <c r="C56" s="14"/>
      <c r="D56" s="13"/>
      <c r="E56" s="15"/>
      <c r="F56" s="14"/>
      <c r="G56" s="15"/>
      <c r="H56" s="16"/>
      <c r="I56" s="17"/>
      <c r="J56" s="18"/>
      <c r="K56" s="19"/>
      <c r="L56" s="19"/>
      <c r="M56" s="15"/>
      <c r="N56" s="20"/>
      <c r="O56" s="20"/>
      <c r="P56" s="20"/>
      <c r="Q56" s="20"/>
      <c r="R56" s="15"/>
      <c r="S56" s="15"/>
      <c r="T56" s="23"/>
      <c r="U56" s="23"/>
      <c r="V56" s="23"/>
      <c r="W56" s="91"/>
      <c r="X56" s="101"/>
      <c r="Y56" s="101"/>
      <c r="Z56" s="101"/>
      <c r="AA56" s="101">
        <f t="shared" si="1"/>
        <v>0</v>
      </c>
      <c r="AB56" s="101">
        <f t="shared" si="2"/>
        <v>0</v>
      </c>
      <c r="AC56" s="101"/>
      <c r="AD56" s="101"/>
      <c r="AE56" s="101"/>
      <c r="AF56" s="10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s="21" customFormat="1">
      <c r="A57" s="15"/>
      <c r="B57" s="13"/>
      <c r="C57" s="14"/>
      <c r="D57" s="13"/>
      <c r="E57" s="15"/>
      <c r="F57" s="14"/>
      <c r="G57" s="15"/>
      <c r="H57" s="16"/>
      <c r="I57" s="17"/>
      <c r="J57" s="18"/>
      <c r="K57" s="19"/>
      <c r="L57" s="19"/>
      <c r="M57" s="15"/>
      <c r="N57" s="20"/>
      <c r="O57" s="20"/>
      <c r="P57" s="20"/>
      <c r="Q57" s="20"/>
      <c r="R57" s="15"/>
      <c r="S57" s="15"/>
      <c r="T57" s="23"/>
      <c r="U57" s="23"/>
      <c r="V57" s="23"/>
      <c r="W57" s="91"/>
      <c r="X57" s="101"/>
      <c r="Y57" s="101"/>
      <c r="Z57" s="101"/>
      <c r="AA57" s="101">
        <f t="shared" si="1"/>
        <v>0</v>
      </c>
      <c r="AB57" s="101">
        <f t="shared" si="2"/>
        <v>0</v>
      </c>
      <c r="AC57" s="101"/>
      <c r="AD57" s="101"/>
      <c r="AE57" s="101"/>
      <c r="AF57" s="10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s="21" customFormat="1">
      <c r="A58" s="15"/>
      <c r="B58" s="13"/>
      <c r="C58" s="14"/>
      <c r="D58" s="13"/>
      <c r="E58" s="15"/>
      <c r="F58" s="14"/>
      <c r="G58" s="15"/>
      <c r="H58" s="16"/>
      <c r="I58" s="17"/>
      <c r="J58" s="18"/>
      <c r="K58" s="19"/>
      <c r="L58" s="19"/>
      <c r="M58" s="15"/>
      <c r="N58" s="20"/>
      <c r="O58" s="20"/>
      <c r="P58" s="20"/>
      <c r="Q58" s="20"/>
      <c r="R58" s="15"/>
      <c r="S58" s="15"/>
      <c r="T58" s="23"/>
      <c r="U58" s="23"/>
      <c r="V58" s="23"/>
      <c r="W58" s="91"/>
      <c r="X58" s="101"/>
      <c r="Y58" s="101"/>
      <c r="Z58" s="101"/>
      <c r="AA58" s="101">
        <f t="shared" si="1"/>
        <v>0</v>
      </c>
      <c r="AB58" s="101">
        <f t="shared" si="2"/>
        <v>0</v>
      </c>
      <c r="AC58" s="101"/>
      <c r="AD58" s="101"/>
      <c r="AE58" s="101"/>
      <c r="AF58" s="10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s="21" customFormat="1">
      <c r="A59" s="15"/>
      <c r="B59" s="13"/>
      <c r="C59" s="14"/>
      <c r="D59" s="13"/>
      <c r="E59" s="15"/>
      <c r="F59" s="14"/>
      <c r="G59" s="15"/>
      <c r="H59" s="16"/>
      <c r="I59" s="17"/>
      <c r="J59" s="18"/>
      <c r="K59" s="19"/>
      <c r="L59" s="19"/>
      <c r="M59" s="15"/>
      <c r="N59" s="20"/>
      <c r="O59" s="20"/>
      <c r="P59" s="20"/>
      <c r="Q59" s="20"/>
      <c r="R59" s="15"/>
      <c r="S59" s="15"/>
      <c r="T59" s="23"/>
      <c r="U59" s="23"/>
      <c r="V59" s="23"/>
      <c r="W59" s="91"/>
      <c r="X59" s="101"/>
      <c r="Y59" s="101"/>
      <c r="Z59" s="101"/>
      <c r="AA59" s="101">
        <f t="shared" si="1"/>
        <v>0</v>
      </c>
      <c r="AB59" s="101">
        <f t="shared" si="2"/>
        <v>0</v>
      </c>
      <c r="AC59" s="101"/>
      <c r="AD59" s="101"/>
      <c r="AE59" s="101"/>
      <c r="AF59" s="10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s="21" customFormat="1">
      <c r="A60" s="15"/>
      <c r="B60" s="13"/>
      <c r="C60" s="14"/>
      <c r="D60" s="13"/>
      <c r="E60" s="15"/>
      <c r="F60" s="14"/>
      <c r="G60" s="15"/>
      <c r="H60" s="16"/>
      <c r="I60" s="17"/>
      <c r="J60" s="18"/>
      <c r="K60" s="19"/>
      <c r="L60" s="19"/>
      <c r="M60" s="15"/>
      <c r="N60" s="20"/>
      <c r="O60" s="20"/>
      <c r="P60" s="20"/>
      <c r="Q60" s="20"/>
      <c r="R60" s="15"/>
      <c r="S60" s="15"/>
      <c r="T60" s="23"/>
      <c r="U60" s="23"/>
      <c r="V60" s="23"/>
      <c r="W60" s="91"/>
      <c r="X60" s="101"/>
      <c r="Y60" s="101"/>
      <c r="Z60" s="101"/>
      <c r="AA60" s="101">
        <f t="shared" si="1"/>
        <v>0</v>
      </c>
      <c r="AB60" s="101">
        <f t="shared" si="2"/>
        <v>0</v>
      </c>
      <c r="AC60" s="101"/>
      <c r="AD60" s="101"/>
      <c r="AE60" s="101"/>
      <c r="AF60" s="10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s="21" customFormat="1">
      <c r="A61" s="15"/>
      <c r="B61" s="13"/>
      <c r="C61" s="14"/>
      <c r="D61" s="13"/>
      <c r="E61" s="15"/>
      <c r="F61" s="14"/>
      <c r="G61" s="15"/>
      <c r="H61" s="16"/>
      <c r="I61" s="17"/>
      <c r="J61" s="18"/>
      <c r="K61" s="19"/>
      <c r="L61" s="19"/>
      <c r="M61" s="15"/>
      <c r="N61" s="20"/>
      <c r="O61" s="20"/>
      <c r="P61" s="20"/>
      <c r="Q61" s="20"/>
      <c r="R61" s="15"/>
      <c r="S61" s="15"/>
      <c r="T61" s="23"/>
      <c r="U61" s="23"/>
      <c r="V61" s="23"/>
      <c r="W61" s="91"/>
      <c r="X61" s="101"/>
      <c r="Y61" s="101"/>
      <c r="Z61" s="101"/>
      <c r="AA61" s="101">
        <f t="shared" si="1"/>
        <v>0</v>
      </c>
      <c r="AB61" s="101">
        <f t="shared" si="2"/>
        <v>0</v>
      </c>
      <c r="AC61" s="101"/>
      <c r="AD61" s="101"/>
      <c r="AE61" s="101"/>
      <c r="AF61" s="10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s="21" customFormat="1">
      <c r="A62" s="15"/>
      <c r="B62" s="13"/>
      <c r="C62" s="14"/>
      <c r="D62" s="13"/>
      <c r="E62" s="15"/>
      <c r="F62" s="14"/>
      <c r="G62" s="15"/>
      <c r="H62" s="16"/>
      <c r="I62" s="17"/>
      <c r="J62" s="18"/>
      <c r="K62" s="19"/>
      <c r="L62" s="19"/>
      <c r="M62" s="15"/>
      <c r="N62" s="20"/>
      <c r="O62" s="20"/>
      <c r="P62" s="20"/>
      <c r="Q62" s="20"/>
      <c r="R62" s="15"/>
      <c r="S62" s="15"/>
      <c r="T62" s="23"/>
      <c r="U62" s="23"/>
      <c r="V62" s="23"/>
      <c r="W62" s="91"/>
      <c r="X62" s="101"/>
      <c r="Y62" s="101"/>
      <c r="Z62" s="101"/>
      <c r="AA62" s="101">
        <f t="shared" si="1"/>
        <v>0</v>
      </c>
      <c r="AB62" s="101">
        <f t="shared" si="2"/>
        <v>0</v>
      </c>
      <c r="AC62" s="101"/>
      <c r="AD62" s="101"/>
      <c r="AE62" s="101"/>
      <c r="AF62" s="10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s="21" customFormat="1">
      <c r="A63" s="15"/>
      <c r="B63" s="13"/>
      <c r="C63" s="14"/>
      <c r="D63" s="13"/>
      <c r="E63" s="15"/>
      <c r="F63" s="14"/>
      <c r="G63" s="15"/>
      <c r="H63" s="16"/>
      <c r="I63" s="17"/>
      <c r="J63" s="18"/>
      <c r="K63" s="19"/>
      <c r="L63" s="19"/>
      <c r="M63" s="15"/>
      <c r="N63" s="20"/>
      <c r="O63" s="20"/>
      <c r="P63" s="20"/>
      <c r="Q63" s="20"/>
      <c r="R63" s="15"/>
      <c r="S63" s="15"/>
      <c r="T63" s="23"/>
      <c r="U63" s="23"/>
      <c r="V63" s="23"/>
      <c r="W63" s="91"/>
      <c r="X63" s="101"/>
      <c r="Y63" s="101"/>
      <c r="Z63" s="101"/>
      <c r="AA63" s="101">
        <f t="shared" si="1"/>
        <v>0</v>
      </c>
      <c r="AB63" s="101">
        <f t="shared" si="2"/>
        <v>0</v>
      </c>
      <c r="AC63" s="101"/>
      <c r="AD63" s="101"/>
      <c r="AE63" s="101"/>
      <c r="AF63" s="10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s="21" customFormat="1">
      <c r="A64" s="15"/>
      <c r="B64" s="13"/>
      <c r="C64" s="14"/>
      <c r="D64" s="13"/>
      <c r="E64" s="15"/>
      <c r="F64" s="14"/>
      <c r="G64" s="15"/>
      <c r="H64" s="16"/>
      <c r="I64" s="17"/>
      <c r="J64" s="18"/>
      <c r="K64" s="19"/>
      <c r="L64" s="19"/>
      <c r="M64" s="15"/>
      <c r="N64" s="20"/>
      <c r="O64" s="20"/>
      <c r="P64" s="20"/>
      <c r="Q64" s="20"/>
      <c r="R64" s="15"/>
      <c r="S64" s="15"/>
      <c r="T64" s="23"/>
      <c r="U64" s="23"/>
      <c r="V64" s="23"/>
      <c r="W64" s="91"/>
      <c r="X64" s="101"/>
      <c r="Y64" s="101"/>
      <c r="Z64" s="101"/>
      <c r="AA64" s="101">
        <f t="shared" si="1"/>
        <v>0</v>
      </c>
      <c r="AB64" s="101">
        <f t="shared" si="2"/>
        <v>0</v>
      </c>
      <c r="AC64" s="101"/>
      <c r="AD64" s="101"/>
      <c r="AE64" s="101"/>
      <c r="AF64" s="10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s="21" customFormat="1">
      <c r="A65" s="15"/>
      <c r="B65" s="13"/>
      <c r="C65" s="14"/>
      <c r="D65" s="13"/>
      <c r="E65" s="15"/>
      <c r="F65" s="14"/>
      <c r="G65" s="15"/>
      <c r="H65" s="16"/>
      <c r="I65" s="17"/>
      <c r="J65" s="18"/>
      <c r="K65" s="19"/>
      <c r="L65" s="19"/>
      <c r="M65" s="15"/>
      <c r="N65" s="20"/>
      <c r="O65" s="20"/>
      <c r="P65" s="20"/>
      <c r="Q65" s="20"/>
      <c r="R65" s="15"/>
      <c r="S65" s="15"/>
      <c r="T65" s="23"/>
      <c r="U65" s="23"/>
      <c r="V65" s="23"/>
      <c r="W65" s="91"/>
      <c r="X65" s="101"/>
      <c r="Y65" s="101"/>
      <c r="Z65" s="101"/>
      <c r="AA65" s="101">
        <f t="shared" si="1"/>
        <v>0</v>
      </c>
      <c r="AB65" s="101">
        <f t="shared" si="2"/>
        <v>0</v>
      </c>
      <c r="AC65" s="101"/>
      <c r="AD65" s="101"/>
      <c r="AE65" s="101"/>
      <c r="AF65" s="10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s="21" customFormat="1">
      <c r="A66" s="15"/>
      <c r="B66" s="13"/>
      <c r="C66" s="14"/>
      <c r="D66" s="13"/>
      <c r="E66" s="15"/>
      <c r="F66" s="14"/>
      <c r="G66" s="15"/>
      <c r="H66" s="16"/>
      <c r="I66" s="17"/>
      <c r="J66" s="18"/>
      <c r="K66" s="19"/>
      <c r="L66" s="19"/>
      <c r="M66" s="15"/>
      <c r="N66" s="20"/>
      <c r="O66" s="20"/>
      <c r="P66" s="20"/>
      <c r="Q66" s="20"/>
      <c r="R66" s="15"/>
      <c r="S66" s="15"/>
      <c r="T66" s="23"/>
      <c r="U66" s="23"/>
      <c r="V66" s="23"/>
      <c r="W66" s="91"/>
      <c r="X66" s="101"/>
      <c r="Y66" s="101"/>
      <c r="Z66" s="101"/>
      <c r="AA66" s="101">
        <f t="shared" si="1"/>
        <v>0</v>
      </c>
      <c r="AB66" s="101">
        <f t="shared" si="2"/>
        <v>0</v>
      </c>
      <c r="AC66" s="101"/>
      <c r="AD66" s="101"/>
      <c r="AE66" s="101"/>
      <c r="AF66" s="10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s="21" customFormat="1">
      <c r="A67" s="15"/>
      <c r="B67" s="13"/>
      <c r="C67" s="14"/>
      <c r="D67" s="13"/>
      <c r="E67" s="15"/>
      <c r="F67" s="14"/>
      <c r="G67" s="15"/>
      <c r="H67" s="16"/>
      <c r="I67" s="17"/>
      <c r="J67" s="18"/>
      <c r="K67" s="19"/>
      <c r="L67" s="19"/>
      <c r="M67" s="15"/>
      <c r="N67" s="20"/>
      <c r="O67" s="20"/>
      <c r="P67" s="20"/>
      <c r="Q67" s="20"/>
      <c r="R67" s="15"/>
      <c r="S67" s="15"/>
      <c r="T67" s="23"/>
      <c r="U67" s="23"/>
      <c r="V67" s="23"/>
      <c r="W67" s="91"/>
      <c r="X67" s="101"/>
      <c r="Y67" s="101"/>
      <c r="Z67" s="101"/>
      <c r="AA67" s="101">
        <f t="shared" si="1"/>
        <v>0</v>
      </c>
      <c r="AB67" s="101">
        <f t="shared" si="2"/>
        <v>0</v>
      </c>
      <c r="AC67" s="101"/>
      <c r="AD67" s="101"/>
      <c r="AE67" s="101"/>
      <c r="AF67" s="10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s="21" customFormat="1">
      <c r="A68" s="15"/>
      <c r="B68" s="13"/>
      <c r="C68" s="14"/>
      <c r="D68" s="13"/>
      <c r="E68" s="15"/>
      <c r="F68" s="14"/>
      <c r="G68" s="15"/>
      <c r="H68" s="16"/>
      <c r="I68" s="17"/>
      <c r="J68" s="18"/>
      <c r="K68" s="19"/>
      <c r="L68" s="19"/>
      <c r="M68" s="15"/>
      <c r="N68" s="20"/>
      <c r="O68" s="20"/>
      <c r="P68" s="20"/>
      <c r="Q68" s="20"/>
      <c r="R68" s="15"/>
      <c r="S68" s="15"/>
      <c r="T68" s="23"/>
      <c r="U68" s="23"/>
      <c r="V68" s="23"/>
      <c r="W68" s="91"/>
      <c r="X68" s="101"/>
      <c r="Y68" s="101"/>
      <c r="Z68" s="101"/>
      <c r="AA68" s="101">
        <f t="shared" si="1"/>
        <v>0</v>
      </c>
      <c r="AB68" s="101">
        <f t="shared" si="2"/>
        <v>0</v>
      </c>
      <c r="AC68" s="101"/>
      <c r="AD68" s="101"/>
      <c r="AE68" s="101"/>
      <c r="AF68" s="10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s="21" customFormat="1">
      <c r="A69" s="15"/>
      <c r="B69" s="13"/>
      <c r="C69" s="14"/>
      <c r="D69" s="13"/>
      <c r="E69" s="15"/>
      <c r="F69" s="14"/>
      <c r="G69" s="15"/>
      <c r="H69" s="16"/>
      <c r="I69" s="17"/>
      <c r="J69" s="18"/>
      <c r="K69" s="19"/>
      <c r="L69" s="19"/>
      <c r="M69" s="15"/>
      <c r="N69" s="20"/>
      <c r="O69" s="20"/>
      <c r="P69" s="20"/>
      <c r="Q69" s="20"/>
      <c r="R69" s="15"/>
      <c r="S69" s="15"/>
      <c r="T69" s="23"/>
      <c r="U69" s="23"/>
      <c r="V69" s="23"/>
      <c r="W69" s="91"/>
      <c r="X69" s="101"/>
      <c r="Y69" s="101"/>
      <c r="Z69" s="101"/>
      <c r="AA69" s="101">
        <f t="shared" si="1"/>
        <v>0</v>
      </c>
      <c r="AB69" s="101">
        <f t="shared" si="2"/>
        <v>0</v>
      </c>
      <c r="AC69" s="101"/>
      <c r="AD69" s="101"/>
      <c r="AE69" s="101"/>
      <c r="AF69" s="10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s="21" customFormat="1">
      <c r="A70" s="15"/>
      <c r="B70" s="13"/>
      <c r="C70" s="14"/>
      <c r="D70" s="13"/>
      <c r="E70" s="15"/>
      <c r="F70" s="14"/>
      <c r="G70" s="15"/>
      <c r="H70" s="16"/>
      <c r="I70" s="17"/>
      <c r="J70" s="18"/>
      <c r="K70" s="19"/>
      <c r="L70" s="19"/>
      <c r="M70" s="15"/>
      <c r="N70" s="20"/>
      <c r="O70" s="20"/>
      <c r="P70" s="20"/>
      <c r="Q70" s="20"/>
      <c r="R70" s="15"/>
      <c r="S70" s="15"/>
      <c r="T70" s="23"/>
      <c r="U70" s="23"/>
      <c r="V70" s="23"/>
      <c r="W70" s="91"/>
      <c r="X70" s="101"/>
      <c r="Y70" s="101"/>
      <c r="Z70" s="101"/>
      <c r="AA70" s="101">
        <f t="shared" si="1"/>
        <v>0</v>
      </c>
      <c r="AB70" s="101">
        <f t="shared" si="2"/>
        <v>0</v>
      </c>
      <c r="AC70" s="101"/>
      <c r="AD70" s="101"/>
      <c r="AE70" s="101"/>
      <c r="AF70" s="10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s="21" customFormat="1">
      <c r="A71" s="15"/>
      <c r="B71" s="13"/>
      <c r="C71" s="14"/>
      <c r="D71" s="13"/>
      <c r="E71" s="15"/>
      <c r="F71" s="14"/>
      <c r="G71" s="15"/>
      <c r="H71" s="16"/>
      <c r="I71" s="17"/>
      <c r="J71" s="18"/>
      <c r="K71" s="19"/>
      <c r="L71" s="19"/>
      <c r="M71" s="15"/>
      <c r="N71" s="20"/>
      <c r="O71" s="20"/>
      <c r="P71" s="20"/>
      <c r="Q71" s="20"/>
      <c r="R71" s="15"/>
      <c r="S71" s="15"/>
      <c r="T71" s="23"/>
      <c r="U71" s="23"/>
      <c r="V71" s="23"/>
      <c r="W71" s="91"/>
      <c r="X71" s="101"/>
      <c r="Y71" s="101"/>
      <c r="Z71" s="101"/>
      <c r="AA71" s="101">
        <f t="shared" si="1"/>
        <v>0</v>
      </c>
      <c r="AB71" s="101">
        <f t="shared" si="2"/>
        <v>0</v>
      </c>
      <c r="AC71" s="101"/>
      <c r="AD71" s="101"/>
      <c r="AE71" s="101"/>
      <c r="AF71" s="10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s="21" customFormat="1">
      <c r="A72" s="15"/>
      <c r="B72" s="13"/>
      <c r="C72" s="14"/>
      <c r="D72" s="13"/>
      <c r="E72" s="15"/>
      <c r="F72" s="14"/>
      <c r="G72" s="15"/>
      <c r="H72" s="16"/>
      <c r="I72" s="17"/>
      <c r="J72" s="18"/>
      <c r="K72" s="19"/>
      <c r="L72" s="19"/>
      <c r="M72" s="15"/>
      <c r="N72" s="20"/>
      <c r="O72" s="20"/>
      <c r="P72" s="20"/>
      <c r="Q72" s="20"/>
      <c r="R72" s="15"/>
      <c r="S72" s="15"/>
      <c r="T72" s="23"/>
      <c r="U72" s="23"/>
      <c r="V72" s="23"/>
      <c r="W72" s="91"/>
      <c r="X72" s="101"/>
      <c r="Y72" s="101"/>
      <c r="Z72" s="101"/>
      <c r="AA72" s="101">
        <f t="shared" si="1"/>
        <v>0</v>
      </c>
      <c r="AB72" s="101">
        <f t="shared" si="2"/>
        <v>0</v>
      </c>
      <c r="AC72" s="101"/>
      <c r="AD72" s="101"/>
      <c r="AE72" s="101"/>
      <c r="AF72" s="10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s="21" customFormat="1">
      <c r="A73" s="15"/>
      <c r="B73" s="13"/>
      <c r="C73" s="14"/>
      <c r="D73" s="13"/>
      <c r="E73" s="15"/>
      <c r="F73" s="14"/>
      <c r="G73" s="15"/>
      <c r="H73" s="16"/>
      <c r="I73" s="17"/>
      <c r="J73" s="18"/>
      <c r="K73" s="19"/>
      <c r="L73" s="19"/>
      <c r="M73" s="15"/>
      <c r="N73" s="20"/>
      <c r="O73" s="20"/>
      <c r="P73" s="20"/>
      <c r="Q73" s="20"/>
      <c r="R73" s="15"/>
      <c r="S73" s="15"/>
      <c r="T73" s="23"/>
      <c r="U73" s="23"/>
      <c r="V73" s="23"/>
      <c r="W73" s="91"/>
      <c r="X73" s="101"/>
      <c r="Y73" s="101"/>
      <c r="Z73" s="101"/>
      <c r="AA73" s="101">
        <f t="shared" si="1"/>
        <v>0</v>
      </c>
      <c r="AB73" s="101">
        <f t="shared" si="2"/>
        <v>0</v>
      </c>
      <c r="AC73" s="101"/>
      <c r="AD73" s="101"/>
      <c r="AE73" s="101"/>
      <c r="AF73" s="10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s="21" customFormat="1">
      <c r="A74" s="15"/>
      <c r="B74" s="13"/>
      <c r="C74" s="14"/>
      <c r="D74" s="13"/>
      <c r="E74" s="15"/>
      <c r="F74" s="14"/>
      <c r="G74" s="15"/>
      <c r="H74" s="16"/>
      <c r="I74" s="17"/>
      <c r="J74" s="18"/>
      <c r="K74" s="19"/>
      <c r="L74" s="19"/>
      <c r="M74" s="15"/>
      <c r="N74" s="20"/>
      <c r="O74" s="20"/>
      <c r="P74" s="20"/>
      <c r="Q74" s="20"/>
      <c r="R74" s="15"/>
      <c r="S74" s="15"/>
      <c r="T74" s="23"/>
      <c r="U74" s="23"/>
      <c r="V74" s="23"/>
      <c r="W74" s="91"/>
      <c r="X74" s="101"/>
      <c r="Y74" s="101"/>
      <c r="Z74" s="101"/>
      <c r="AA74" s="101">
        <f t="shared" si="1"/>
        <v>0</v>
      </c>
      <c r="AB74" s="101">
        <f t="shared" si="2"/>
        <v>0</v>
      </c>
      <c r="AC74" s="101"/>
      <c r="AD74" s="101"/>
      <c r="AE74" s="101"/>
      <c r="AF74" s="10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s="21" customFormat="1">
      <c r="A75" s="15"/>
      <c r="B75" s="13"/>
      <c r="C75" s="14"/>
      <c r="D75" s="13"/>
      <c r="E75" s="15"/>
      <c r="F75" s="14"/>
      <c r="G75" s="15"/>
      <c r="H75" s="16"/>
      <c r="I75" s="17"/>
      <c r="J75" s="18"/>
      <c r="K75" s="19"/>
      <c r="L75" s="19"/>
      <c r="M75" s="15"/>
      <c r="N75" s="20"/>
      <c r="O75" s="20"/>
      <c r="P75" s="20"/>
      <c r="Q75" s="20"/>
      <c r="R75" s="15"/>
      <c r="S75" s="15"/>
      <c r="T75" s="23"/>
      <c r="U75" s="23"/>
      <c r="V75" s="23"/>
      <c r="W75" s="91"/>
      <c r="X75" s="101"/>
      <c r="Y75" s="101"/>
      <c r="Z75" s="101"/>
      <c r="AA75" s="101">
        <f t="shared" ref="AA75:AA114" si="3">+Z75*0.7</f>
        <v>0</v>
      </c>
      <c r="AB75" s="101">
        <f t="shared" ref="AB75:AB114" si="4">+Z75-AA75</f>
        <v>0</v>
      </c>
      <c r="AC75" s="101"/>
      <c r="AD75" s="101"/>
      <c r="AE75" s="101"/>
      <c r="AF75" s="10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s="21" customFormat="1">
      <c r="A76" s="15"/>
      <c r="B76" s="13"/>
      <c r="C76" s="14"/>
      <c r="D76" s="13"/>
      <c r="E76" s="15"/>
      <c r="F76" s="14"/>
      <c r="G76" s="15"/>
      <c r="H76" s="16"/>
      <c r="I76" s="17"/>
      <c r="J76" s="18"/>
      <c r="K76" s="19"/>
      <c r="L76" s="19"/>
      <c r="M76" s="15"/>
      <c r="N76" s="20"/>
      <c r="O76" s="20"/>
      <c r="P76" s="20"/>
      <c r="Q76" s="20"/>
      <c r="R76" s="15"/>
      <c r="S76" s="15"/>
      <c r="T76" s="23"/>
      <c r="U76" s="23"/>
      <c r="V76" s="23"/>
      <c r="W76" s="91"/>
      <c r="X76" s="101"/>
      <c r="Y76" s="101"/>
      <c r="Z76" s="101"/>
      <c r="AA76" s="101">
        <f t="shared" si="3"/>
        <v>0</v>
      </c>
      <c r="AB76" s="101">
        <f t="shared" si="4"/>
        <v>0</v>
      </c>
      <c r="AC76" s="101"/>
      <c r="AD76" s="101"/>
      <c r="AE76" s="101"/>
      <c r="AF76" s="10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s="21" customFormat="1">
      <c r="A77" s="15"/>
      <c r="B77" s="13"/>
      <c r="C77" s="14"/>
      <c r="D77" s="13"/>
      <c r="E77" s="15"/>
      <c r="F77" s="14"/>
      <c r="G77" s="15"/>
      <c r="H77" s="16"/>
      <c r="I77" s="17"/>
      <c r="J77" s="18"/>
      <c r="K77" s="19"/>
      <c r="L77" s="19"/>
      <c r="M77" s="15"/>
      <c r="N77" s="20"/>
      <c r="O77" s="20"/>
      <c r="P77" s="20"/>
      <c r="Q77" s="20"/>
      <c r="R77" s="15"/>
      <c r="S77" s="15"/>
      <c r="T77" s="23"/>
      <c r="U77" s="23"/>
      <c r="V77" s="23"/>
      <c r="W77" s="91"/>
      <c r="X77" s="101"/>
      <c r="Y77" s="101"/>
      <c r="Z77" s="101"/>
      <c r="AA77" s="101">
        <f t="shared" si="3"/>
        <v>0</v>
      </c>
      <c r="AB77" s="101">
        <f t="shared" si="4"/>
        <v>0</v>
      </c>
      <c r="AC77" s="101"/>
      <c r="AD77" s="101"/>
      <c r="AE77" s="101"/>
      <c r="AF77" s="10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s="21" customFormat="1">
      <c r="A78" s="15"/>
      <c r="B78" s="13"/>
      <c r="C78" s="14"/>
      <c r="D78" s="13"/>
      <c r="E78" s="15"/>
      <c r="F78" s="14"/>
      <c r="G78" s="15"/>
      <c r="H78" s="16"/>
      <c r="I78" s="17"/>
      <c r="J78" s="18"/>
      <c r="K78" s="19"/>
      <c r="L78" s="19"/>
      <c r="M78" s="15"/>
      <c r="N78" s="20"/>
      <c r="O78" s="20"/>
      <c r="P78" s="20"/>
      <c r="Q78" s="20"/>
      <c r="R78" s="15"/>
      <c r="S78" s="15"/>
      <c r="T78" s="23"/>
      <c r="U78" s="23"/>
      <c r="V78" s="23"/>
      <c r="W78" s="91"/>
      <c r="X78" s="101"/>
      <c r="Y78" s="101"/>
      <c r="Z78" s="101"/>
      <c r="AA78" s="101">
        <f t="shared" si="3"/>
        <v>0</v>
      </c>
      <c r="AB78" s="101">
        <f t="shared" si="4"/>
        <v>0</v>
      </c>
      <c r="AC78" s="101"/>
      <c r="AD78" s="101"/>
      <c r="AE78" s="101"/>
      <c r="AF78" s="10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s="21" customFormat="1">
      <c r="A79" s="15"/>
      <c r="B79" s="13"/>
      <c r="C79" s="14"/>
      <c r="D79" s="13"/>
      <c r="E79" s="15"/>
      <c r="F79" s="14"/>
      <c r="G79" s="15"/>
      <c r="H79" s="16"/>
      <c r="I79" s="17"/>
      <c r="J79" s="18"/>
      <c r="K79" s="19"/>
      <c r="L79" s="19"/>
      <c r="M79" s="15"/>
      <c r="N79" s="20"/>
      <c r="O79" s="20"/>
      <c r="P79" s="20"/>
      <c r="Q79" s="20"/>
      <c r="R79" s="15"/>
      <c r="S79" s="15"/>
      <c r="T79" s="23"/>
      <c r="U79" s="23"/>
      <c r="V79" s="23"/>
      <c r="W79" s="91"/>
      <c r="X79" s="101"/>
      <c r="Y79" s="101"/>
      <c r="Z79" s="101"/>
      <c r="AA79" s="101">
        <f t="shared" si="3"/>
        <v>0</v>
      </c>
      <c r="AB79" s="101">
        <f t="shared" si="4"/>
        <v>0</v>
      </c>
      <c r="AC79" s="101"/>
      <c r="AD79" s="101"/>
      <c r="AE79" s="101"/>
      <c r="AF79" s="10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s="21" customFormat="1">
      <c r="A80" s="15"/>
      <c r="B80" s="13"/>
      <c r="C80" s="14"/>
      <c r="D80" s="13"/>
      <c r="E80" s="15"/>
      <c r="F80" s="14"/>
      <c r="G80" s="15"/>
      <c r="H80" s="16"/>
      <c r="I80" s="17"/>
      <c r="J80" s="18"/>
      <c r="K80" s="19"/>
      <c r="L80" s="19"/>
      <c r="M80" s="15"/>
      <c r="N80" s="20"/>
      <c r="O80" s="20"/>
      <c r="P80" s="20"/>
      <c r="Q80" s="20"/>
      <c r="R80" s="15"/>
      <c r="S80" s="15"/>
      <c r="T80" s="23"/>
      <c r="U80" s="23"/>
      <c r="V80" s="23"/>
      <c r="W80" s="91"/>
      <c r="X80" s="101"/>
      <c r="Y80" s="101"/>
      <c r="Z80" s="101"/>
      <c r="AA80" s="101">
        <f t="shared" si="3"/>
        <v>0</v>
      </c>
      <c r="AB80" s="101">
        <f t="shared" si="4"/>
        <v>0</v>
      </c>
      <c r="AC80" s="101"/>
      <c r="AD80" s="101"/>
      <c r="AE80" s="101"/>
      <c r="AF80" s="10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s="21" customFormat="1">
      <c r="A81" s="15"/>
      <c r="B81" s="13"/>
      <c r="C81" s="14"/>
      <c r="D81" s="13"/>
      <c r="E81" s="15"/>
      <c r="F81" s="14"/>
      <c r="G81" s="15"/>
      <c r="H81" s="16"/>
      <c r="I81" s="17"/>
      <c r="J81" s="18"/>
      <c r="K81" s="19"/>
      <c r="L81" s="19"/>
      <c r="M81" s="15"/>
      <c r="N81" s="20"/>
      <c r="O81" s="20"/>
      <c r="P81" s="20"/>
      <c r="Q81" s="20"/>
      <c r="R81" s="15"/>
      <c r="S81" s="15"/>
      <c r="T81" s="23"/>
      <c r="U81" s="23"/>
      <c r="V81" s="23"/>
      <c r="W81" s="91"/>
      <c r="X81" s="101"/>
      <c r="Y81" s="101"/>
      <c r="Z81" s="101"/>
      <c r="AA81" s="101">
        <f t="shared" si="3"/>
        <v>0</v>
      </c>
      <c r="AB81" s="101">
        <f t="shared" si="4"/>
        <v>0</v>
      </c>
      <c r="AC81" s="101"/>
      <c r="AD81" s="101"/>
      <c r="AE81" s="101"/>
      <c r="AF81" s="10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s="21" customFormat="1">
      <c r="A82" s="15"/>
      <c r="B82" s="13"/>
      <c r="C82" s="14"/>
      <c r="D82" s="13"/>
      <c r="E82" s="15"/>
      <c r="F82" s="14"/>
      <c r="G82" s="15"/>
      <c r="H82" s="16"/>
      <c r="I82" s="17"/>
      <c r="J82" s="18"/>
      <c r="K82" s="19"/>
      <c r="L82" s="19"/>
      <c r="M82" s="15"/>
      <c r="N82" s="20"/>
      <c r="O82" s="20"/>
      <c r="P82" s="20"/>
      <c r="Q82" s="20"/>
      <c r="R82" s="15"/>
      <c r="S82" s="15"/>
      <c r="T82" s="23"/>
      <c r="U82" s="23"/>
      <c r="V82" s="23"/>
      <c r="W82" s="91"/>
      <c r="X82" s="101"/>
      <c r="Y82" s="101"/>
      <c r="Z82" s="101"/>
      <c r="AA82" s="101">
        <f t="shared" si="3"/>
        <v>0</v>
      </c>
      <c r="AB82" s="101">
        <f t="shared" si="4"/>
        <v>0</v>
      </c>
      <c r="AC82" s="101"/>
      <c r="AD82" s="101"/>
      <c r="AE82" s="101"/>
      <c r="AF82" s="10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s="21" customFormat="1">
      <c r="A83" s="15"/>
      <c r="B83" s="13"/>
      <c r="C83" s="14"/>
      <c r="D83" s="13"/>
      <c r="E83" s="15"/>
      <c r="F83" s="14"/>
      <c r="G83" s="15"/>
      <c r="H83" s="16"/>
      <c r="I83" s="17"/>
      <c r="J83" s="18"/>
      <c r="K83" s="19"/>
      <c r="L83" s="19"/>
      <c r="M83" s="15"/>
      <c r="N83" s="20"/>
      <c r="O83" s="20"/>
      <c r="P83" s="20"/>
      <c r="Q83" s="20"/>
      <c r="R83" s="15"/>
      <c r="S83" s="15"/>
      <c r="T83" s="23"/>
      <c r="U83" s="23"/>
      <c r="V83" s="23"/>
      <c r="W83" s="91"/>
      <c r="X83" s="101"/>
      <c r="Y83" s="101"/>
      <c r="Z83" s="101"/>
      <c r="AA83" s="101">
        <f t="shared" si="3"/>
        <v>0</v>
      </c>
      <c r="AB83" s="101">
        <f t="shared" si="4"/>
        <v>0</v>
      </c>
      <c r="AC83" s="101"/>
      <c r="AD83" s="101"/>
      <c r="AE83" s="101"/>
      <c r="AF83" s="10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s="21" customFormat="1">
      <c r="A84" s="15"/>
      <c r="B84" s="13"/>
      <c r="C84" s="14"/>
      <c r="D84" s="13"/>
      <c r="E84" s="15"/>
      <c r="F84" s="14"/>
      <c r="G84" s="15"/>
      <c r="H84" s="16"/>
      <c r="I84" s="17"/>
      <c r="J84" s="18"/>
      <c r="K84" s="19"/>
      <c r="L84" s="19"/>
      <c r="M84" s="15"/>
      <c r="N84" s="20"/>
      <c r="O84" s="20"/>
      <c r="P84" s="20"/>
      <c r="Q84" s="20"/>
      <c r="R84" s="15"/>
      <c r="S84" s="15"/>
      <c r="T84" s="23"/>
      <c r="U84" s="23"/>
      <c r="V84" s="23"/>
      <c r="W84" s="91"/>
      <c r="X84" s="101"/>
      <c r="Y84" s="101"/>
      <c r="Z84" s="101"/>
      <c r="AA84" s="101">
        <f t="shared" si="3"/>
        <v>0</v>
      </c>
      <c r="AB84" s="101">
        <f t="shared" si="4"/>
        <v>0</v>
      </c>
      <c r="AC84" s="101"/>
      <c r="AD84" s="101"/>
      <c r="AE84" s="101"/>
      <c r="AF84" s="10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s="21" customFormat="1">
      <c r="A85" s="15"/>
      <c r="B85" s="13"/>
      <c r="C85" s="14"/>
      <c r="D85" s="13"/>
      <c r="E85" s="15"/>
      <c r="F85" s="14"/>
      <c r="G85" s="15"/>
      <c r="H85" s="16"/>
      <c r="I85" s="17"/>
      <c r="J85" s="18"/>
      <c r="K85" s="19"/>
      <c r="L85" s="19"/>
      <c r="M85" s="15"/>
      <c r="N85" s="20"/>
      <c r="O85" s="20"/>
      <c r="P85" s="20"/>
      <c r="Q85" s="20"/>
      <c r="R85" s="15"/>
      <c r="S85" s="15"/>
      <c r="T85" s="23"/>
      <c r="U85" s="23"/>
      <c r="V85" s="23"/>
      <c r="W85" s="91"/>
      <c r="X85" s="101"/>
      <c r="Y85" s="101"/>
      <c r="Z85" s="101"/>
      <c r="AA85" s="101">
        <f t="shared" si="3"/>
        <v>0</v>
      </c>
      <c r="AB85" s="101">
        <f t="shared" si="4"/>
        <v>0</v>
      </c>
      <c r="AC85" s="101"/>
      <c r="AD85" s="101"/>
      <c r="AE85" s="101"/>
      <c r="AF85" s="10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s="21" customFormat="1">
      <c r="A86" s="15"/>
      <c r="B86" s="13"/>
      <c r="C86" s="14"/>
      <c r="D86" s="13"/>
      <c r="E86" s="15"/>
      <c r="F86" s="14"/>
      <c r="G86" s="15"/>
      <c r="H86" s="16"/>
      <c r="I86" s="17"/>
      <c r="J86" s="18"/>
      <c r="K86" s="19"/>
      <c r="L86" s="19"/>
      <c r="M86" s="15"/>
      <c r="N86" s="20"/>
      <c r="O86" s="20"/>
      <c r="P86" s="20"/>
      <c r="Q86" s="20"/>
      <c r="R86" s="15"/>
      <c r="S86" s="15"/>
      <c r="T86" s="23"/>
      <c r="U86" s="23"/>
      <c r="V86" s="23"/>
      <c r="W86" s="91"/>
      <c r="X86" s="101"/>
      <c r="Y86" s="101"/>
      <c r="Z86" s="101"/>
      <c r="AA86" s="101">
        <f t="shared" si="3"/>
        <v>0</v>
      </c>
      <c r="AB86" s="101">
        <f t="shared" si="4"/>
        <v>0</v>
      </c>
      <c r="AC86" s="101"/>
      <c r="AD86" s="101"/>
      <c r="AE86" s="101"/>
      <c r="AF86" s="10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s="21" customFormat="1">
      <c r="A87" s="15"/>
      <c r="B87" s="13"/>
      <c r="C87" s="14"/>
      <c r="D87" s="13"/>
      <c r="E87" s="15"/>
      <c r="F87" s="14"/>
      <c r="G87" s="15"/>
      <c r="H87" s="16"/>
      <c r="I87" s="17"/>
      <c r="J87" s="18"/>
      <c r="K87" s="19"/>
      <c r="L87" s="19"/>
      <c r="M87" s="15"/>
      <c r="N87" s="20"/>
      <c r="O87" s="20"/>
      <c r="P87" s="20"/>
      <c r="Q87" s="20"/>
      <c r="R87" s="15"/>
      <c r="S87" s="15"/>
      <c r="T87" s="23"/>
      <c r="U87" s="23"/>
      <c r="V87" s="23"/>
      <c r="W87" s="91"/>
      <c r="X87" s="101"/>
      <c r="Y87" s="101"/>
      <c r="Z87" s="101"/>
      <c r="AA87" s="101">
        <f t="shared" si="3"/>
        <v>0</v>
      </c>
      <c r="AB87" s="101">
        <f t="shared" si="4"/>
        <v>0</v>
      </c>
      <c r="AC87" s="101"/>
      <c r="AD87" s="101"/>
      <c r="AE87" s="101"/>
      <c r="AF87" s="10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s="21" customFormat="1">
      <c r="A88" s="15"/>
      <c r="B88" s="13"/>
      <c r="C88" s="14"/>
      <c r="D88" s="13"/>
      <c r="E88" s="15"/>
      <c r="F88" s="14"/>
      <c r="G88" s="15"/>
      <c r="H88" s="16"/>
      <c r="I88" s="17"/>
      <c r="J88" s="18"/>
      <c r="K88" s="19"/>
      <c r="L88" s="19"/>
      <c r="M88" s="15"/>
      <c r="N88" s="20"/>
      <c r="O88" s="20"/>
      <c r="P88" s="20"/>
      <c r="Q88" s="20"/>
      <c r="R88" s="15"/>
      <c r="S88" s="15"/>
      <c r="T88" s="23"/>
      <c r="U88" s="23"/>
      <c r="V88" s="23"/>
      <c r="W88" s="91"/>
      <c r="X88" s="101"/>
      <c r="Y88" s="101"/>
      <c r="Z88" s="101"/>
      <c r="AA88" s="101">
        <f t="shared" si="3"/>
        <v>0</v>
      </c>
      <c r="AB88" s="101">
        <f t="shared" si="4"/>
        <v>0</v>
      </c>
      <c r="AC88" s="101"/>
      <c r="AD88" s="101"/>
      <c r="AE88" s="101"/>
      <c r="AF88" s="10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s="21" customFormat="1">
      <c r="A89" s="15"/>
      <c r="B89" s="13"/>
      <c r="C89" s="14"/>
      <c r="D89" s="13"/>
      <c r="E89" s="15"/>
      <c r="F89" s="14"/>
      <c r="G89" s="15"/>
      <c r="H89" s="16"/>
      <c r="I89" s="17"/>
      <c r="J89" s="18"/>
      <c r="K89" s="19"/>
      <c r="L89" s="19"/>
      <c r="M89" s="15"/>
      <c r="N89" s="20"/>
      <c r="O89" s="20"/>
      <c r="P89" s="20"/>
      <c r="Q89" s="20"/>
      <c r="R89" s="15"/>
      <c r="S89" s="15"/>
      <c r="T89" s="23"/>
      <c r="U89" s="23"/>
      <c r="V89" s="23"/>
      <c r="W89" s="91"/>
      <c r="X89" s="101"/>
      <c r="Y89" s="101"/>
      <c r="Z89" s="101"/>
      <c r="AA89" s="101">
        <f t="shared" si="3"/>
        <v>0</v>
      </c>
      <c r="AB89" s="101">
        <f t="shared" si="4"/>
        <v>0</v>
      </c>
      <c r="AC89" s="101"/>
      <c r="AD89" s="101"/>
      <c r="AE89" s="101"/>
      <c r="AF89" s="10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s="21" customFormat="1">
      <c r="A90" s="15"/>
      <c r="B90" s="13"/>
      <c r="C90" s="14"/>
      <c r="D90" s="13"/>
      <c r="E90" s="15"/>
      <c r="F90" s="14"/>
      <c r="G90" s="15"/>
      <c r="H90" s="16"/>
      <c r="I90" s="17"/>
      <c r="J90" s="18"/>
      <c r="K90" s="19"/>
      <c r="L90" s="19"/>
      <c r="M90" s="15"/>
      <c r="N90" s="20"/>
      <c r="O90" s="20"/>
      <c r="P90" s="20"/>
      <c r="Q90" s="20"/>
      <c r="R90" s="15"/>
      <c r="S90" s="15"/>
      <c r="T90" s="23"/>
      <c r="U90" s="23"/>
      <c r="V90" s="23"/>
      <c r="W90" s="91"/>
      <c r="X90" s="101"/>
      <c r="Y90" s="101"/>
      <c r="Z90" s="101"/>
      <c r="AA90" s="101">
        <f t="shared" si="3"/>
        <v>0</v>
      </c>
      <c r="AB90" s="101">
        <f t="shared" si="4"/>
        <v>0</v>
      </c>
      <c r="AC90" s="101"/>
      <c r="AD90" s="101"/>
      <c r="AE90" s="101"/>
      <c r="AF90" s="10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s="21" customFormat="1">
      <c r="A91" s="15"/>
      <c r="B91" s="13"/>
      <c r="C91" s="14"/>
      <c r="D91" s="13"/>
      <c r="E91" s="15"/>
      <c r="F91" s="14"/>
      <c r="G91" s="15"/>
      <c r="H91" s="16"/>
      <c r="I91" s="17"/>
      <c r="J91" s="18"/>
      <c r="K91" s="19"/>
      <c r="L91" s="19"/>
      <c r="M91" s="15"/>
      <c r="N91" s="20"/>
      <c r="O91" s="20"/>
      <c r="P91" s="20"/>
      <c r="Q91" s="20"/>
      <c r="R91" s="15"/>
      <c r="S91" s="15"/>
      <c r="T91" s="23"/>
      <c r="U91" s="23"/>
      <c r="V91" s="23"/>
      <c r="W91" s="91"/>
      <c r="X91" s="101"/>
      <c r="Y91" s="101"/>
      <c r="Z91" s="101"/>
      <c r="AA91" s="101">
        <f t="shared" si="3"/>
        <v>0</v>
      </c>
      <c r="AB91" s="101">
        <f t="shared" si="4"/>
        <v>0</v>
      </c>
      <c r="AC91" s="101"/>
      <c r="AD91" s="101"/>
      <c r="AE91" s="101"/>
      <c r="AF91" s="10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s="21" customFormat="1">
      <c r="A92" s="15"/>
      <c r="B92" s="13"/>
      <c r="C92" s="14"/>
      <c r="D92" s="13"/>
      <c r="E92" s="15"/>
      <c r="F92" s="14"/>
      <c r="G92" s="15"/>
      <c r="H92" s="16"/>
      <c r="I92" s="17"/>
      <c r="J92" s="18"/>
      <c r="K92" s="19"/>
      <c r="L92" s="19"/>
      <c r="M92" s="15"/>
      <c r="N92" s="20"/>
      <c r="O92" s="20"/>
      <c r="P92" s="20"/>
      <c r="Q92" s="20"/>
      <c r="R92" s="15"/>
      <c r="S92" s="15"/>
      <c r="T92" s="23"/>
      <c r="U92" s="23"/>
      <c r="V92" s="23"/>
      <c r="W92" s="91"/>
      <c r="X92" s="101"/>
      <c r="Y92" s="101"/>
      <c r="Z92" s="101"/>
      <c r="AA92" s="101">
        <f t="shared" si="3"/>
        <v>0</v>
      </c>
      <c r="AB92" s="101">
        <f t="shared" si="4"/>
        <v>0</v>
      </c>
      <c r="AC92" s="101"/>
      <c r="AD92" s="101"/>
      <c r="AE92" s="101"/>
      <c r="AF92" s="10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s="21" customFormat="1">
      <c r="A93" s="15"/>
      <c r="B93" s="13"/>
      <c r="C93" s="14"/>
      <c r="D93" s="13"/>
      <c r="E93" s="15"/>
      <c r="F93" s="14"/>
      <c r="G93" s="15"/>
      <c r="H93" s="16"/>
      <c r="I93" s="17"/>
      <c r="J93" s="18"/>
      <c r="K93" s="19"/>
      <c r="L93" s="19"/>
      <c r="M93" s="15"/>
      <c r="N93" s="20"/>
      <c r="O93" s="20"/>
      <c r="P93" s="20"/>
      <c r="Q93" s="20"/>
      <c r="R93" s="15"/>
      <c r="S93" s="15"/>
      <c r="T93" s="23"/>
      <c r="U93" s="23"/>
      <c r="V93" s="23"/>
      <c r="W93" s="91"/>
      <c r="X93" s="101"/>
      <c r="Y93" s="101"/>
      <c r="Z93" s="101"/>
      <c r="AA93" s="101">
        <f t="shared" si="3"/>
        <v>0</v>
      </c>
      <c r="AB93" s="101">
        <f t="shared" si="4"/>
        <v>0</v>
      </c>
      <c r="AC93" s="101"/>
      <c r="AD93" s="101"/>
      <c r="AE93" s="101"/>
      <c r="AF93" s="10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s="21" customFormat="1">
      <c r="A94" s="15"/>
      <c r="B94" s="13"/>
      <c r="C94" s="14"/>
      <c r="D94" s="13"/>
      <c r="E94" s="15"/>
      <c r="F94" s="14"/>
      <c r="G94" s="15"/>
      <c r="H94" s="16"/>
      <c r="I94" s="17"/>
      <c r="J94" s="18"/>
      <c r="K94" s="19"/>
      <c r="L94" s="19"/>
      <c r="M94" s="15"/>
      <c r="N94" s="20"/>
      <c r="O94" s="20"/>
      <c r="P94" s="20"/>
      <c r="Q94" s="20"/>
      <c r="R94" s="15"/>
      <c r="S94" s="15"/>
      <c r="T94" s="23"/>
      <c r="U94" s="23"/>
      <c r="V94" s="23"/>
      <c r="W94" s="91"/>
      <c r="X94" s="101"/>
      <c r="Y94" s="101"/>
      <c r="Z94" s="101"/>
      <c r="AA94" s="101">
        <f t="shared" si="3"/>
        <v>0</v>
      </c>
      <c r="AB94" s="101">
        <f t="shared" si="4"/>
        <v>0</v>
      </c>
      <c r="AC94" s="101"/>
      <c r="AD94" s="101"/>
      <c r="AE94" s="101"/>
      <c r="AF94" s="10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s="21" customFormat="1">
      <c r="A95" s="15"/>
      <c r="B95" s="13"/>
      <c r="C95" s="14"/>
      <c r="D95" s="13"/>
      <c r="E95" s="15"/>
      <c r="F95" s="14"/>
      <c r="G95" s="15"/>
      <c r="H95" s="16"/>
      <c r="I95" s="17"/>
      <c r="J95" s="18"/>
      <c r="K95" s="19"/>
      <c r="L95" s="19"/>
      <c r="M95" s="15"/>
      <c r="N95" s="20"/>
      <c r="O95" s="20"/>
      <c r="P95" s="20"/>
      <c r="Q95" s="20"/>
      <c r="R95" s="15"/>
      <c r="S95" s="15"/>
      <c r="T95" s="23"/>
      <c r="U95" s="23"/>
      <c r="V95" s="23"/>
      <c r="W95" s="91"/>
      <c r="X95" s="101"/>
      <c r="Y95" s="101"/>
      <c r="Z95" s="101"/>
      <c r="AA95" s="101">
        <f t="shared" si="3"/>
        <v>0</v>
      </c>
      <c r="AB95" s="101">
        <f t="shared" si="4"/>
        <v>0</v>
      </c>
      <c r="AC95" s="101"/>
      <c r="AD95" s="101"/>
      <c r="AE95" s="101"/>
      <c r="AF95" s="10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s="21" customFormat="1">
      <c r="A96" s="15"/>
      <c r="B96" s="13"/>
      <c r="C96" s="14"/>
      <c r="D96" s="13"/>
      <c r="E96" s="15"/>
      <c r="F96" s="14"/>
      <c r="G96" s="15"/>
      <c r="H96" s="16"/>
      <c r="I96" s="17"/>
      <c r="J96" s="18"/>
      <c r="K96" s="19"/>
      <c r="L96" s="19"/>
      <c r="M96" s="15"/>
      <c r="N96" s="20"/>
      <c r="O96" s="20"/>
      <c r="P96" s="20"/>
      <c r="Q96" s="20"/>
      <c r="R96" s="15"/>
      <c r="S96" s="15"/>
      <c r="T96" s="23"/>
      <c r="U96" s="23"/>
      <c r="V96" s="23"/>
      <c r="W96" s="91"/>
      <c r="X96" s="101"/>
      <c r="Y96" s="101"/>
      <c r="Z96" s="101"/>
      <c r="AA96" s="101">
        <f t="shared" si="3"/>
        <v>0</v>
      </c>
      <c r="AB96" s="101">
        <f t="shared" si="4"/>
        <v>0</v>
      </c>
      <c r="AC96" s="101"/>
      <c r="AD96" s="101"/>
      <c r="AE96" s="101"/>
      <c r="AF96" s="10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s="21" customFormat="1">
      <c r="A97" s="15"/>
      <c r="B97" s="13"/>
      <c r="C97" s="14"/>
      <c r="D97" s="13"/>
      <c r="E97" s="15"/>
      <c r="F97" s="14"/>
      <c r="G97" s="15"/>
      <c r="H97" s="16"/>
      <c r="I97" s="17"/>
      <c r="J97" s="18"/>
      <c r="K97" s="19"/>
      <c r="L97" s="19"/>
      <c r="M97" s="15"/>
      <c r="N97" s="20"/>
      <c r="O97" s="20"/>
      <c r="P97" s="20"/>
      <c r="Q97" s="20"/>
      <c r="R97" s="15"/>
      <c r="S97" s="15"/>
      <c r="T97" s="23"/>
      <c r="U97" s="23"/>
      <c r="V97" s="23"/>
      <c r="W97" s="91"/>
      <c r="X97" s="101"/>
      <c r="Y97" s="101"/>
      <c r="Z97" s="101"/>
      <c r="AA97" s="101">
        <f t="shared" si="3"/>
        <v>0</v>
      </c>
      <c r="AB97" s="101">
        <f t="shared" si="4"/>
        <v>0</v>
      </c>
      <c r="AC97" s="101"/>
      <c r="AD97" s="101"/>
      <c r="AE97" s="101"/>
      <c r="AF97" s="10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s="21" customFormat="1">
      <c r="A98" s="15"/>
      <c r="B98" s="13"/>
      <c r="C98" s="14"/>
      <c r="D98" s="13"/>
      <c r="E98" s="15"/>
      <c r="F98" s="14"/>
      <c r="G98" s="15"/>
      <c r="H98" s="16"/>
      <c r="I98" s="17"/>
      <c r="J98" s="18"/>
      <c r="K98" s="19"/>
      <c r="L98" s="19"/>
      <c r="M98" s="15"/>
      <c r="N98" s="20"/>
      <c r="O98" s="20"/>
      <c r="P98" s="20"/>
      <c r="Q98" s="20"/>
      <c r="R98" s="15"/>
      <c r="S98" s="15"/>
      <c r="T98" s="23"/>
      <c r="U98" s="23"/>
      <c r="V98" s="23"/>
      <c r="W98" s="91"/>
      <c r="X98" s="101"/>
      <c r="Y98" s="101"/>
      <c r="Z98" s="101"/>
      <c r="AA98" s="101">
        <f t="shared" si="3"/>
        <v>0</v>
      </c>
      <c r="AB98" s="101">
        <f t="shared" si="4"/>
        <v>0</v>
      </c>
      <c r="AC98" s="101"/>
      <c r="AD98" s="101"/>
      <c r="AE98" s="101"/>
      <c r="AF98" s="10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s="21" customFormat="1">
      <c r="A99" s="15"/>
      <c r="B99" s="13"/>
      <c r="C99" s="14"/>
      <c r="D99" s="13"/>
      <c r="E99" s="15"/>
      <c r="F99" s="14"/>
      <c r="G99" s="15"/>
      <c r="H99" s="16"/>
      <c r="I99" s="17"/>
      <c r="J99" s="18"/>
      <c r="K99" s="19"/>
      <c r="L99" s="19"/>
      <c r="M99" s="15"/>
      <c r="N99" s="20"/>
      <c r="O99" s="20"/>
      <c r="P99" s="20"/>
      <c r="Q99" s="20"/>
      <c r="R99" s="15"/>
      <c r="S99" s="15"/>
      <c r="T99" s="23"/>
      <c r="U99" s="23"/>
      <c r="V99" s="23"/>
      <c r="W99" s="91"/>
      <c r="X99" s="101"/>
      <c r="Y99" s="101"/>
      <c r="Z99" s="101"/>
      <c r="AA99" s="101">
        <f t="shared" si="3"/>
        <v>0</v>
      </c>
      <c r="AB99" s="101">
        <f t="shared" si="4"/>
        <v>0</v>
      </c>
      <c r="AC99" s="101"/>
      <c r="AD99" s="101"/>
      <c r="AE99" s="101"/>
      <c r="AF99" s="10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s="21" customFormat="1">
      <c r="A100" s="15"/>
      <c r="B100" s="13"/>
      <c r="C100" s="14"/>
      <c r="D100" s="13"/>
      <c r="E100" s="15"/>
      <c r="F100" s="14"/>
      <c r="G100" s="15"/>
      <c r="H100" s="16"/>
      <c r="I100" s="17"/>
      <c r="J100" s="18"/>
      <c r="K100" s="19"/>
      <c r="L100" s="19"/>
      <c r="M100" s="15"/>
      <c r="N100" s="20"/>
      <c r="O100" s="20"/>
      <c r="P100" s="20"/>
      <c r="Q100" s="20"/>
      <c r="R100" s="15"/>
      <c r="S100" s="15"/>
      <c r="T100" s="23"/>
      <c r="U100" s="23"/>
      <c r="V100" s="23"/>
      <c r="W100" s="91"/>
      <c r="X100" s="101"/>
      <c r="Y100" s="101"/>
      <c r="Z100" s="101"/>
      <c r="AA100" s="101">
        <f t="shared" si="3"/>
        <v>0</v>
      </c>
      <c r="AB100" s="101">
        <f t="shared" si="4"/>
        <v>0</v>
      </c>
      <c r="AC100" s="101"/>
      <c r="AD100" s="101"/>
      <c r="AE100" s="101"/>
      <c r="AF100" s="10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s="21" customFormat="1">
      <c r="A101" s="15"/>
      <c r="B101" s="13"/>
      <c r="C101" s="14"/>
      <c r="D101" s="13"/>
      <c r="E101" s="15"/>
      <c r="F101" s="14"/>
      <c r="G101" s="15"/>
      <c r="H101" s="16"/>
      <c r="I101" s="17"/>
      <c r="J101" s="18"/>
      <c r="K101" s="19"/>
      <c r="L101" s="19"/>
      <c r="M101" s="15"/>
      <c r="N101" s="20"/>
      <c r="O101" s="20"/>
      <c r="P101" s="20"/>
      <c r="Q101" s="20"/>
      <c r="R101" s="15"/>
      <c r="S101" s="15"/>
      <c r="T101" s="23"/>
      <c r="U101" s="23"/>
      <c r="V101" s="23"/>
      <c r="W101" s="91"/>
      <c r="X101" s="101"/>
      <c r="Y101" s="101"/>
      <c r="Z101" s="101"/>
      <c r="AA101" s="101">
        <f t="shared" si="3"/>
        <v>0</v>
      </c>
      <c r="AB101" s="101">
        <f t="shared" si="4"/>
        <v>0</v>
      </c>
      <c r="AC101" s="101"/>
      <c r="AD101" s="101"/>
      <c r="AE101" s="101"/>
      <c r="AF101" s="10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s="21" customFormat="1">
      <c r="A102" s="15"/>
      <c r="B102" s="13"/>
      <c r="C102" s="14"/>
      <c r="D102" s="13"/>
      <c r="E102" s="15"/>
      <c r="F102" s="14"/>
      <c r="G102" s="15"/>
      <c r="H102" s="16"/>
      <c r="I102" s="17"/>
      <c r="J102" s="18"/>
      <c r="K102" s="19"/>
      <c r="L102" s="19"/>
      <c r="M102" s="15"/>
      <c r="N102" s="20"/>
      <c r="O102" s="20"/>
      <c r="P102" s="20"/>
      <c r="Q102" s="20"/>
      <c r="R102" s="15"/>
      <c r="S102" s="15"/>
      <c r="T102" s="23"/>
      <c r="U102" s="23"/>
      <c r="V102" s="23"/>
      <c r="W102" s="91"/>
      <c r="X102" s="101"/>
      <c r="Y102" s="101"/>
      <c r="Z102" s="101"/>
      <c r="AA102" s="101">
        <f t="shared" si="3"/>
        <v>0</v>
      </c>
      <c r="AB102" s="101">
        <f t="shared" si="4"/>
        <v>0</v>
      </c>
      <c r="AC102" s="101"/>
      <c r="AD102" s="101"/>
      <c r="AE102" s="101"/>
      <c r="AF102" s="10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s="21" customFormat="1">
      <c r="A103" s="15"/>
      <c r="B103" s="13"/>
      <c r="C103" s="14"/>
      <c r="D103" s="13"/>
      <c r="E103" s="15"/>
      <c r="F103" s="14"/>
      <c r="G103" s="15"/>
      <c r="H103" s="16"/>
      <c r="I103" s="17"/>
      <c r="J103" s="18"/>
      <c r="K103" s="19"/>
      <c r="L103" s="19"/>
      <c r="M103" s="15"/>
      <c r="N103" s="20"/>
      <c r="O103" s="20"/>
      <c r="P103" s="20"/>
      <c r="Q103" s="20"/>
      <c r="R103" s="15"/>
      <c r="S103" s="15"/>
      <c r="T103" s="23"/>
      <c r="U103" s="23"/>
      <c r="V103" s="23"/>
      <c r="W103" s="91"/>
      <c r="X103" s="101"/>
      <c r="Y103" s="101"/>
      <c r="Z103" s="101"/>
      <c r="AA103" s="101">
        <f t="shared" si="3"/>
        <v>0</v>
      </c>
      <c r="AB103" s="101">
        <f t="shared" si="4"/>
        <v>0</v>
      </c>
      <c r="AC103" s="101"/>
      <c r="AD103" s="101"/>
      <c r="AE103" s="101"/>
      <c r="AF103" s="10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s="21" customFormat="1">
      <c r="A104" s="15"/>
      <c r="B104" s="13"/>
      <c r="C104" s="14"/>
      <c r="D104" s="13"/>
      <c r="E104" s="15"/>
      <c r="F104" s="14"/>
      <c r="G104" s="15"/>
      <c r="H104" s="16"/>
      <c r="I104" s="17"/>
      <c r="J104" s="18"/>
      <c r="K104" s="19"/>
      <c r="L104" s="19"/>
      <c r="M104" s="15"/>
      <c r="N104" s="20"/>
      <c r="O104" s="20"/>
      <c r="P104" s="20"/>
      <c r="Q104" s="20"/>
      <c r="R104" s="15"/>
      <c r="S104" s="15"/>
      <c r="T104" s="23"/>
      <c r="U104" s="23"/>
      <c r="V104" s="23"/>
      <c r="W104" s="91"/>
      <c r="X104" s="101"/>
      <c r="Y104" s="101"/>
      <c r="Z104" s="101"/>
      <c r="AA104" s="101">
        <f t="shared" si="3"/>
        <v>0</v>
      </c>
      <c r="AB104" s="101">
        <f t="shared" si="4"/>
        <v>0</v>
      </c>
      <c r="AC104" s="101"/>
      <c r="AD104" s="101"/>
      <c r="AE104" s="101"/>
      <c r="AF104" s="10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s="21" customFormat="1">
      <c r="A105" s="15"/>
      <c r="B105" s="13"/>
      <c r="C105" s="14"/>
      <c r="D105" s="13"/>
      <c r="E105" s="15"/>
      <c r="F105" s="14"/>
      <c r="G105" s="15"/>
      <c r="H105" s="16"/>
      <c r="I105" s="17"/>
      <c r="J105" s="18"/>
      <c r="K105" s="19"/>
      <c r="L105" s="19"/>
      <c r="M105" s="15"/>
      <c r="N105" s="20"/>
      <c r="O105" s="20"/>
      <c r="P105" s="20"/>
      <c r="Q105" s="20"/>
      <c r="R105" s="15"/>
      <c r="S105" s="15"/>
      <c r="T105" s="23"/>
      <c r="U105" s="23"/>
      <c r="V105" s="23"/>
      <c r="W105" s="91"/>
      <c r="X105" s="101"/>
      <c r="Y105" s="101"/>
      <c r="Z105" s="101"/>
      <c r="AA105" s="101">
        <f t="shared" si="3"/>
        <v>0</v>
      </c>
      <c r="AB105" s="101">
        <f t="shared" si="4"/>
        <v>0</v>
      </c>
      <c r="AC105" s="101"/>
      <c r="AD105" s="101"/>
      <c r="AE105" s="101"/>
      <c r="AF105" s="10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s="21" customFormat="1">
      <c r="A106" s="15"/>
      <c r="B106" s="13"/>
      <c r="C106" s="14"/>
      <c r="D106" s="13"/>
      <c r="E106" s="15"/>
      <c r="F106" s="14"/>
      <c r="G106" s="15"/>
      <c r="H106" s="16"/>
      <c r="I106" s="17"/>
      <c r="J106" s="18"/>
      <c r="K106" s="19"/>
      <c r="L106" s="19"/>
      <c r="M106" s="15"/>
      <c r="N106" s="20"/>
      <c r="O106" s="20"/>
      <c r="P106" s="20"/>
      <c r="Q106" s="20"/>
      <c r="R106" s="15"/>
      <c r="S106" s="15"/>
      <c r="T106" s="23"/>
      <c r="U106" s="23"/>
      <c r="V106" s="23"/>
      <c r="W106" s="91"/>
      <c r="X106" s="101"/>
      <c r="Y106" s="101"/>
      <c r="Z106" s="101"/>
      <c r="AA106" s="101">
        <f t="shared" si="3"/>
        <v>0</v>
      </c>
      <c r="AB106" s="101">
        <f t="shared" si="4"/>
        <v>0</v>
      </c>
      <c r="AC106" s="101"/>
      <c r="AD106" s="101"/>
      <c r="AE106" s="101"/>
      <c r="AF106" s="10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s="21" customFormat="1">
      <c r="A107" s="15"/>
      <c r="B107" s="13"/>
      <c r="C107" s="14"/>
      <c r="D107" s="13"/>
      <c r="E107" s="15"/>
      <c r="F107" s="14"/>
      <c r="G107" s="15"/>
      <c r="H107" s="16"/>
      <c r="I107" s="17"/>
      <c r="J107" s="18"/>
      <c r="K107" s="19"/>
      <c r="L107" s="19"/>
      <c r="M107" s="15"/>
      <c r="N107" s="20"/>
      <c r="O107" s="20"/>
      <c r="P107" s="20"/>
      <c r="Q107" s="20"/>
      <c r="R107" s="15"/>
      <c r="S107" s="15"/>
      <c r="T107" s="23"/>
      <c r="U107" s="23"/>
      <c r="V107" s="23"/>
      <c r="W107" s="91"/>
      <c r="X107" s="101"/>
      <c r="Y107" s="101"/>
      <c r="Z107" s="101"/>
      <c r="AA107" s="101">
        <f t="shared" si="3"/>
        <v>0</v>
      </c>
      <c r="AB107" s="101">
        <f t="shared" si="4"/>
        <v>0</v>
      </c>
      <c r="AC107" s="101"/>
      <c r="AD107" s="101"/>
      <c r="AE107" s="101"/>
      <c r="AF107" s="10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s="21" customFormat="1">
      <c r="A108" s="15"/>
      <c r="B108" s="13"/>
      <c r="C108" s="14"/>
      <c r="D108" s="13"/>
      <c r="E108" s="15"/>
      <c r="F108" s="14"/>
      <c r="G108" s="15"/>
      <c r="H108" s="16"/>
      <c r="I108" s="17"/>
      <c r="J108" s="18"/>
      <c r="K108" s="19"/>
      <c r="L108" s="19"/>
      <c r="M108" s="15"/>
      <c r="N108" s="20"/>
      <c r="O108" s="20"/>
      <c r="P108" s="20"/>
      <c r="Q108" s="20"/>
      <c r="R108" s="15"/>
      <c r="S108" s="15"/>
      <c r="T108" s="23"/>
      <c r="U108" s="23"/>
      <c r="V108" s="23"/>
      <c r="W108" s="91"/>
      <c r="X108" s="101"/>
      <c r="Y108" s="101"/>
      <c r="Z108" s="101"/>
      <c r="AA108" s="101">
        <f t="shared" si="3"/>
        <v>0</v>
      </c>
      <c r="AB108" s="101">
        <f t="shared" si="4"/>
        <v>0</v>
      </c>
      <c r="AC108" s="101"/>
      <c r="AD108" s="101"/>
      <c r="AE108" s="101"/>
      <c r="AF108" s="10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s="21" customFormat="1">
      <c r="A109" s="15"/>
      <c r="B109" s="13"/>
      <c r="C109" s="14"/>
      <c r="D109" s="13"/>
      <c r="E109" s="15"/>
      <c r="F109" s="14"/>
      <c r="G109" s="15"/>
      <c r="H109" s="16"/>
      <c r="I109" s="17"/>
      <c r="J109" s="18"/>
      <c r="K109" s="19"/>
      <c r="L109" s="19"/>
      <c r="M109" s="15"/>
      <c r="N109" s="20"/>
      <c r="O109" s="20"/>
      <c r="P109" s="20"/>
      <c r="Q109" s="20"/>
      <c r="R109" s="15"/>
      <c r="S109" s="15"/>
      <c r="T109" s="23"/>
      <c r="U109" s="23"/>
      <c r="V109" s="23"/>
      <c r="W109" s="91"/>
      <c r="X109" s="101"/>
      <c r="Y109" s="101"/>
      <c r="Z109" s="101"/>
      <c r="AA109" s="101">
        <f t="shared" si="3"/>
        <v>0</v>
      </c>
      <c r="AB109" s="101">
        <f t="shared" si="4"/>
        <v>0</v>
      </c>
      <c r="AC109" s="101"/>
      <c r="AD109" s="101"/>
      <c r="AE109" s="101"/>
      <c r="AF109" s="10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s="21" customFormat="1">
      <c r="A110" s="15"/>
      <c r="B110" s="13"/>
      <c r="C110" s="14"/>
      <c r="D110" s="13"/>
      <c r="E110" s="15"/>
      <c r="F110" s="14"/>
      <c r="G110" s="15"/>
      <c r="H110" s="16"/>
      <c r="I110" s="17"/>
      <c r="J110" s="18"/>
      <c r="K110" s="19"/>
      <c r="L110" s="19"/>
      <c r="M110" s="15"/>
      <c r="N110" s="20"/>
      <c r="O110" s="20"/>
      <c r="P110" s="20"/>
      <c r="Q110" s="20"/>
      <c r="R110" s="15"/>
      <c r="S110" s="15"/>
      <c r="T110" s="23"/>
      <c r="U110" s="23"/>
      <c r="V110" s="23"/>
      <c r="W110" s="91"/>
      <c r="X110" s="101"/>
      <c r="Y110" s="101"/>
      <c r="Z110" s="101"/>
      <c r="AA110" s="101">
        <f t="shared" si="3"/>
        <v>0</v>
      </c>
      <c r="AB110" s="101">
        <f t="shared" si="4"/>
        <v>0</v>
      </c>
      <c r="AC110" s="101"/>
      <c r="AD110" s="101"/>
      <c r="AE110" s="101"/>
      <c r="AF110" s="10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s="21" customFormat="1">
      <c r="A111" s="15"/>
      <c r="B111" s="13"/>
      <c r="C111" s="14"/>
      <c r="D111" s="13"/>
      <c r="E111" s="15"/>
      <c r="F111" s="14"/>
      <c r="G111" s="15"/>
      <c r="H111" s="16"/>
      <c r="I111" s="17"/>
      <c r="J111" s="18"/>
      <c r="K111" s="19"/>
      <c r="L111" s="19"/>
      <c r="M111" s="15"/>
      <c r="N111" s="20"/>
      <c r="O111" s="20"/>
      <c r="P111" s="20"/>
      <c r="Q111" s="20"/>
      <c r="R111" s="15"/>
      <c r="S111" s="15"/>
      <c r="T111" s="23"/>
      <c r="U111" s="23"/>
      <c r="V111" s="23"/>
      <c r="W111" s="91"/>
      <c r="X111" s="101"/>
      <c r="Y111" s="101"/>
      <c r="Z111" s="101"/>
      <c r="AA111" s="101">
        <f t="shared" si="3"/>
        <v>0</v>
      </c>
      <c r="AB111" s="101">
        <f t="shared" si="4"/>
        <v>0</v>
      </c>
      <c r="AC111" s="101"/>
      <c r="AD111" s="101"/>
      <c r="AE111" s="101"/>
      <c r="AF111" s="10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s="21" customFormat="1">
      <c r="A112" s="15"/>
      <c r="B112" s="13"/>
      <c r="C112" s="14"/>
      <c r="D112" s="13"/>
      <c r="E112" s="15"/>
      <c r="F112" s="14"/>
      <c r="G112" s="15"/>
      <c r="H112" s="16"/>
      <c r="I112" s="17"/>
      <c r="J112" s="18"/>
      <c r="K112" s="19"/>
      <c r="L112" s="19"/>
      <c r="M112" s="15"/>
      <c r="N112" s="20"/>
      <c r="O112" s="20"/>
      <c r="P112" s="20"/>
      <c r="Q112" s="20"/>
      <c r="R112" s="15"/>
      <c r="S112" s="15"/>
      <c r="T112" s="23"/>
      <c r="U112" s="23"/>
      <c r="V112" s="23"/>
      <c r="W112" s="91"/>
      <c r="X112" s="101"/>
      <c r="Y112" s="101"/>
      <c r="Z112" s="101"/>
      <c r="AA112" s="101">
        <f t="shared" si="3"/>
        <v>0</v>
      </c>
      <c r="AB112" s="101">
        <f t="shared" si="4"/>
        <v>0</v>
      </c>
      <c r="AC112" s="101"/>
      <c r="AD112" s="101"/>
      <c r="AE112" s="101"/>
      <c r="AF112" s="10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s="21" customFormat="1">
      <c r="A113" s="15"/>
      <c r="B113" s="13"/>
      <c r="C113" s="14"/>
      <c r="D113" s="13"/>
      <c r="E113" s="15"/>
      <c r="F113" s="14"/>
      <c r="G113" s="15"/>
      <c r="H113" s="16"/>
      <c r="I113" s="17"/>
      <c r="J113" s="18"/>
      <c r="K113" s="19"/>
      <c r="L113" s="19"/>
      <c r="M113" s="15"/>
      <c r="N113" s="20"/>
      <c r="O113" s="20"/>
      <c r="P113" s="20"/>
      <c r="Q113" s="20"/>
      <c r="R113" s="15"/>
      <c r="S113" s="15"/>
      <c r="T113" s="23"/>
      <c r="U113" s="23"/>
      <c r="V113" s="23"/>
      <c r="W113" s="91"/>
      <c r="X113" s="101"/>
      <c r="Y113" s="101"/>
      <c r="Z113" s="101"/>
      <c r="AA113" s="101">
        <f t="shared" si="3"/>
        <v>0</v>
      </c>
      <c r="AB113" s="101">
        <f t="shared" si="4"/>
        <v>0</v>
      </c>
      <c r="AC113" s="101"/>
      <c r="AD113" s="101"/>
      <c r="AE113" s="101"/>
      <c r="AF113" s="10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s="21" customFormat="1">
      <c r="A114" s="15"/>
      <c r="B114" s="13"/>
      <c r="C114" s="14"/>
      <c r="D114" s="13"/>
      <c r="E114" s="15"/>
      <c r="F114" s="14"/>
      <c r="G114" s="15"/>
      <c r="H114" s="16"/>
      <c r="I114" s="17"/>
      <c r="J114" s="18"/>
      <c r="K114" s="19"/>
      <c r="L114" s="19"/>
      <c r="M114" s="15"/>
      <c r="N114" s="20"/>
      <c r="O114" s="20"/>
      <c r="P114" s="20"/>
      <c r="Q114" s="20"/>
      <c r="R114" s="15"/>
      <c r="S114" s="15"/>
      <c r="T114" s="23"/>
      <c r="U114" s="23"/>
      <c r="V114" s="23"/>
      <c r="W114" s="91"/>
      <c r="X114" s="101"/>
      <c r="Y114" s="101"/>
      <c r="Z114" s="101"/>
      <c r="AA114" s="101">
        <f t="shared" si="3"/>
        <v>0</v>
      </c>
      <c r="AB114" s="101">
        <f t="shared" si="4"/>
        <v>0</v>
      </c>
      <c r="AC114" s="101"/>
      <c r="AD114" s="101"/>
      <c r="AE114" s="101"/>
      <c r="AF114" s="10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6" spans="1:58" s="26" customFormat="1" ht="14.4">
      <c r="A116" s="25" t="s">
        <v>17</v>
      </c>
      <c r="J116" s="27"/>
      <c r="K116" s="99"/>
      <c r="L116" s="99"/>
      <c r="W116" s="92"/>
      <c r="AF116" s="92"/>
    </row>
    <row r="117" spans="1:58" s="26" customFormat="1" ht="14.4">
      <c r="A117" s="25"/>
      <c r="B117" s="125" t="s">
        <v>75</v>
      </c>
      <c r="C117" s="125"/>
      <c r="D117" s="125"/>
      <c r="E117" s="125"/>
      <c r="F117" s="125"/>
      <c r="G117" s="125"/>
      <c r="J117" s="27"/>
      <c r="K117" s="99"/>
      <c r="L117" s="99"/>
      <c r="W117" s="92"/>
      <c r="AF117" s="92"/>
    </row>
    <row r="118" spans="1:58" s="26" customFormat="1" ht="14.4">
      <c r="A118" s="25"/>
      <c r="B118" s="125" t="s">
        <v>76</v>
      </c>
      <c r="C118" s="125"/>
      <c r="D118" s="125"/>
      <c r="E118" s="125"/>
      <c r="F118" s="125"/>
      <c r="G118" s="125"/>
      <c r="J118" s="27"/>
      <c r="K118" s="99"/>
      <c r="L118" s="99"/>
      <c r="W118" s="92"/>
      <c r="AF118" s="92"/>
    </row>
    <row r="119" spans="1:58" s="26" customFormat="1" ht="14.4">
      <c r="A119" s="25"/>
      <c r="B119" s="28" t="s">
        <v>77</v>
      </c>
      <c r="C119" s="28"/>
      <c r="D119" s="28"/>
      <c r="E119" s="28"/>
      <c r="F119" s="28"/>
      <c r="G119" s="28"/>
      <c r="H119" s="29"/>
      <c r="I119" s="29"/>
      <c r="J119" s="30"/>
      <c r="K119" s="100"/>
      <c r="L119" s="99"/>
      <c r="W119" s="92"/>
      <c r="AF119" s="92"/>
    </row>
    <row r="120" spans="1:58" s="26" customFormat="1" ht="14.4">
      <c r="A120" s="25"/>
      <c r="B120" s="31" t="s">
        <v>78</v>
      </c>
      <c r="C120" s="31"/>
      <c r="D120" s="31"/>
      <c r="E120" s="31"/>
      <c r="F120" s="31"/>
      <c r="G120" s="31"/>
      <c r="J120" s="27"/>
      <c r="K120" s="99"/>
      <c r="L120" s="99"/>
      <c r="W120" s="92"/>
      <c r="AF120" s="92"/>
    </row>
    <row r="121" spans="1:58" s="26" customFormat="1" ht="14.4">
      <c r="A121" s="25"/>
      <c r="B121" s="121" t="s">
        <v>79</v>
      </c>
      <c r="C121" s="121"/>
      <c r="D121" s="121"/>
      <c r="E121" s="121"/>
      <c r="F121" s="121"/>
      <c r="G121" s="121"/>
      <c r="J121" s="27"/>
      <c r="K121" s="99"/>
      <c r="L121" s="99"/>
      <c r="W121" s="92"/>
      <c r="AF121" s="92"/>
    </row>
    <row r="122" spans="1:58" s="26" customFormat="1" ht="15" customHeight="1">
      <c r="B122" s="26" t="s">
        <v>80</v>
      </c>
      <c r="J122" s="27"/>
      <c r="K122" s="99"/>
      <c r="L122" s="99"/>
      <c r="W122" s="92"/>
      <c r="AF122" s="92"/>
    </row>
    <row r="123" spans="1:58" s="26" customFormat="1" ht="15" customHeight="1">
      <c r="B123" s="25" t="s">
        <v>81</v>
      </c>
      <c r="J123" s="27"/>
      <c r="K123" s="99"/>
      <c r="L123" s="99"/>
      <c r="W123" s="92"/>
      <c r="AF123" s="92"/>
    </row>
  </sheetData>
  <mergeCells count="6">
    <mergeCell ref="B121:G121"/>
    <mergeCell ref="A1:C1"/>
    <mergeCell ref="A2:C2"/>
    <mergeCell ref="A4:L4"/>
    <mergeCell ref="B117:G117"/>
    <mergeCell ref="B118:G118"/>
  </mergeCells>
  <dataValidations count="10">
    <dataValidation type="list" allowBlank="1" showInputMessage="1" showErrorMessage="1" sqref="D65572:D65602 JI65572:JI65602 TE65572:TE65602 ADA65572:ADA65602 AMW65572:AMW65602 AWS65572:AWS65602 BGO65572:BGO65602 BQK65572:BQK65602 CAG65572:CAG65602 CKC65572:CKC65602 CTY65572:CTY65602 DDU65572:DDU65602 DNQ65572:DNQ65602 DXM65572:DXM65602 EHI65572:EHI65602 ERE65572:ERE65602 FBA65572:FBA65602 FKW65572:FKW65602 FUS65572:FUS65602 GEO65572:GEO65602 GOK65572:GOK65602 GYG65572:GYG65602 HIC65572:HIC65602 HRY65572:HRY65602 IBU65572:IBU65602 ILQ65572:ILQ65602 IVM65572:IVM65602 JFI65572:JFI65602 JPE65572:JPE65602 JZA65572:JZA65602 KIW65572:KIW65602 KSS65572:KSS65602 LCO65572:LCO65602 LMK65572:LMK65602 LWG65572:LWG65602 MGC65572:MGC65602 MPY65572:MPY65602 MZU65572:MZU65602 NJQ65572:NJQ65602 NTM65572:NTM65602 ODI65572:ODI65602 ONE65572:ONE65602 OXA65572:OXA65602 PGW65572:PGW65602 PQS65572:PQS65602 QAO65572:QAO65602 QKK65572:QKK65602 QUG65572:QUG65602 REC65572:REC65602 RNY65572:RNY65602 RXU65572:RXU65602 SHQ65572:SHQ65602 SRM65572:SRM65602 TBI65572:TBI65602 TLE65572:TLE65602 TVA65572:TVA65602 UEW65572:UEW65602 UOS65572:UOS65602 UYO65572:UYO65602 VIK65572:VIK65602 VSG65572:VSG65602 WCC65572:WCC65602 WLY65572:WLY65602 WVU65572:WVU65602 D131108:D131138 JI131108:JI131138 TE131108:TE131138 ADA131108:ADA131138 AMW131108:AMW131138 AWS131108:AWS131138 BGO131108:BGO131138 BQK131108:BQK131138 CAG131108:CAG131138 CKC131108:CKC131138 CTY131108:CTY131138 DDU131108:DDU131138 DNQ131108:DNQ131138 DXM131108:DXM131138 EHI131108:EHI131138 ERE131108:ERE131138 FBA131108:FBA131138 FKW131108:FKW131138 FUS131108:FUS131138 GEO131108:GEO131138 GOK131108:GOK131138 GYG131108:GYG131138 HIC131108:HIC131138 HRY131108:HRY131138 IBU131108:IBU131138 ILQ131108:ILQ131138 IVM131108:IVM131138 JFI131108:JFI131138 JPE131108:JPE131138 JZA131108:JZA131138 KIW131108:KIW131138 KSS131108:KSS131138 LCO131108:LCO131138 LMK131108:LMK131138 LWG131108:LWG131138 MGC131108:MGC131138 MPY131108:MPY131138 MZU131108:MZU131138 NJQ131108:NJQ131138 NTM131108:NTM131138 ODI131108:ODI131138 ONE131108:ONE131138 OXA131108:OXA131138 PGW131108:PGW131138 PQS131108:PQS131138 QAO131108:QAO131138 QKK131108:QKK131138 QUG131108:QUG131138 REC131108:REC131138 RNY131108:RNY131138 RXU131108:RXU131138 SHQ131108:SHQ131138 SRM131108:SRM131138 TBI131108:TBI131138 TLE131108:TLE131138 TVA131108:TVA131138 UEW131108:UEW131138 UOS131108:UOS131138 UYO131108:UYO131138 VIK131108:VIK131138 VSG131108:VSG131138 WCC131108:WCC131138 WLY131108:WLY131138 WVU131108:WVU131138 D196644:D196674 JI196644:JI196674 TE196644:TE196674 ADA196644:ADA196674 AMW196644:AMW196674 AWS196644:AWS196674 BGO196644:BGO196674 BQK196644:BQK196674 CAG196644:CAG196674 CKC196644:CKC196674 CTY196644:CTY196674 DDU196644:DDU196674 DNQ196644:DNQ196674 DXM196644:DXM196674 EHI196644:EHI196674 ERE196644:ERE196674 FBA196644:FBA196674 FKW196644:FKW196674 FUS196644:FUS196674 GEO196644:GEO196674 GOK196644:GOK196674 GYG196644:GYG196674 HIC196644:HIC196674 HRY196644:HRY196674 IBU196644:IBU196674 ILQ196644:ILQ196674 IVM196644:IVM196674 JFI196644:JFI196674 JPE196644:JPE196674 JZA196644:JZA196674 KIW196644:KIW196674 KSS196644:KSS196674 LCO196644:LCO196674 LMK196644:LMK196674 LWG196644:LWG196674 MGC196644:MGC196674 MPY196644:MPY196674 MZU196644:MZU196674 NJQ196644:NJQ196674 NTM196644:NTM196674 ODI196644:ODI196674 ONE196644:ONE196674 OXA196644:OXA196674 PGW196644:PGW196674 PQS196644:PQS196674 QAO196644:QAO196674 QKK196644:QKK196674 QUG196644:QUG196674 REC196644:REC196674 RNY196644:RNY196674 RXU196644:RXU196674 SHQ196644:SHQ196674 SRM196644:SRM196674 TBI196644:TBI196674 TLE196644:TLE196674 TVA196644:TVA196674 UEW196644:UEW196674 UOS196644:UOS196674 UYO196644:UYO196674 VIK196644:VIK196674 VSG196644:VSG196674 WCC196644:WCC196674 WLY196644:WLY196674 WVU196644:WVU196674 D262180:D262210 JI262180:JI262210 TE262180:TE262210 ADA262180:ADA262210 AMW262180:AMW262210 AWS262180:AWS262210 BGO262180:BGO262210 BQK262180:BQK262210 CAG262180:CAG262210 CKC262180:CKC262210 CTY262180:CTY262210 DDU262180:DDU262210 DNQ262180:DNQ262210 DXM262180:DXM262210 EHI262180:EHI262210 ERE262180:ERE262210 FBA262180:FBA262210 FKW262180:FKW262210 FUS262180:FUS262210 GEO262180:GEO262210 GOK262180:GOK262210 GYG262180:GYG262210 HIC262180:HIC262210 HRY262180:HRY262210 IBU262180:IBU262210 ILQ262180:ILQ262210 IVM262180:IVM262210 JFI262180:JFI262210 JPE262180:JPE262210 JZA262180:JZA262210 KIW262180:KIW262210 KSS262180:KSS262210 LCO262180:LCO262210 LMK262180:LMK262210 LWG262180:LWG262210 MGC262180:MGC262210 MPY262180:MPY262210 MZU262180:MZU262210 NJQ262180:NJQ262210 NTM262180:NTM262210 ODI262180:ODI262210 ONE262180:ONE262210 OXA262180:OXA262210 PGW262180:PGW262210 PQS262180:PQS262210 QAO262180:QAO262210 QKK262180:QKK262210 QUG262180:QUG262210 REC262180:REC262210 RNY262180:RNY262210 RXU262180:RXU262210 SHQ262180:SHQ262210 SRM262180:SRM262210 TBI262180:TBI262210 TLE262180:TLE262210 TVA262180:TVA262210 UEW262180:UEW262210 UOS262180:UOS262210 UYO262180:UYO262210 VIK262180:VIK262210 VSG262180:VSG262210 WCC262180:WCC262210 WLY262180:WLY262210 WVU262180:WVU262210 D327716:D327746 JI327716:JI327746 TE327716:TE327746 ADA327716:ADA327746 AMW327716:AMW327746 AWS327716:AWS327746 BGO327716:BGO327746 BQK327716:BQK327746 CAG327716:CAG327746 CKC327716:CKC327746 CTY327716:CTY327746 DDU327716:DDU327746 DNQ327716:DNQ327746 DXM327716:DXM327746 EHI327716:EHI327746 ERE327716:ERE327746 FBA327716:FBA327746 FKW327716:FKW327746 FUS327716:FUS327746 GEO327716:GEO327746 GOK327716:GOK327746 GYG327716:GYG327746 HIC327716:HIC327746 HRY327716:HRY327746 IBU327716:IBU327746 ILQ327716:ILQ327746 IVM327716:IVM327746 JFI327716:JFI327746 JPE327716:JPE327746 JZA327716:JZA327746 KIW327716:KIW327746 KSS327716:KSS327746 LCO327716:LCO327746 LMK327716:LMK327746 LWG327716:LWG327746 MGC327716:MGC327746 MPY327716:MPY327746 MZU327716:MZU327746 NJQ327716:NJQ327746 NTM327716:NTM327746 ODI327716:ODI327746 ONE327716:ONE327746 OXA327716:OXA327746 PGW327716:PGW327746 PQS327716:PQS327746 QAO327716:QAO327746 QKK327716:QKK327746 QUG327716:QUG327746 REC327716:REC327746 RNY327716:RNY327746 RXU327716:RXU327746 SHQ327716:SHQ327746 SRM327716:SRM327746 TBI327716:TBI327746 TLE327716:TLE327746 TVA327716:TVA327746 UEW327716:UEW327746 UOS327716:UOS327746 UYO327716:UYO327746 VIK327716:VIK327746 VSG327716:VSG327746 WCC327716:WCC327746 WLY327716:WLY327746 WVU327716:WVU327746 D393252:D393282 JI393252:JI393282 TE393252:TE393282 ADA393252:ADA393282 AMW393252:AMW393282 AWS393252:AWS393282 BGO393252:BGO393282 BQK393252:BQK393282 CAG393252:CAG393282 CKC393252:CKC393282 CTY393252:CTY393282 DDU393252:DDU393282 DNQ393252:DNQ393282 DXM393252:DXM393282 EHI393252:EHI393282 ERE393252:ERE393282 FBA393252:FBA393282 FKW393252:FKW393282 FUS393252:FUS393282 GEO393252:GEO393282 GOK393252:GOK393282 GYG393252:GYG393282 HIC393252:HIC393282 HRY393252:HRY393282 IBU393252:IBU393282 ILQ393252:ILQ393282 IVM393252:IVM393282 JFI393252:JFI393282 JPE393252:JPE393282 JZA393252:JZA393282 KIW393252:KIW393282 KSS393252:KSS393282 LCO393252:LCO393282 LMK393252:LMK393282 LWG393252:LWG393282 MGC393252:MGC393282 MPY393252:MPY393282 MZU393252:MZU393282 NJQ393252:NJQ393282 NTM393252:NTM393282 ODI393252:ODI393282 ONE393252:ONE393282 OXA393252:OXA393282 PGW393252:PGW393282 PQS393252:PQS393282 QAO393252:QAO393282 QKK393252:QKK393282 QUG393252:QUG393282 REC393252:REC393282 RNY393252:RNY393282 RXU393252:RXU393282 SHQ393252:SHQ393282 SRM393252:SRM393282 TBI393252:TBI393282 TLE393252:TLE393282 TVA393252:TVA393282 UEW393252:UEW393282 UOS393252:UOS393282 UYO393252:UYO393282 VIK393252:VIK393282 VSG393252:VSG393282 WCC393252:WCC393282 WLY393252:WLY393282 WVU393252:WVU393282 D458788:D458818 JI458788:JI458818 TE458788:TE458818 ADA458788:ADA458818 AMW458788:AMW458818 AWS458788:AWS458818 BGO458788:BGO458818 BQK458788:BQK458818 CAG458788:CAG458818 CKC458788:CKC458818 CTY458788:CTY458818 DDU458788:DDU458818 DNQ458788:DNQ458818 DXM458788:DXM458818 EHI458788:EHI458818 ERE458788:ERE458818 FBA458788:FBA458818 FKW458788:FKW458818 FUS458788:FUS458818 GEO458788:GEO458818 GOK458788:GOK458818 GYG458788:GYG458818 HIC458788:HIC458818 HRY458788:HRY458818 IBU458788:IBU458818 ILQ458788:ILQ458818 IVM458788:IVM458818 JFI458788:JFI458818 JPE458788:JPE458818 JZA458788:JZA458818 KIW458788:KIW458818 KSS458788:KSS458818 LCO458788:LCO458818 LMK458788:LMK458818 LWG458788:LWG458818 MGC458788:MGC458818 MPY458788:MPY458818 MZU458788:MZU458818 NJQ458788:NJQ458818 NTM458788:NTM458818 ODI458788:ODI458818 ONE458788:ONE458818 OXA458788:OXA458818 PGW458788:PGW458818 PQS458788:PQS458818 QAO458788:QAO458818 QKK458788:QKK458818 QUG458788:QUG458818 REC458788:REC458818 RNY458788:RNY458818 RXU458788:RXU458818 SHQ458788:SHQ458818 SRM458788:SRM458818 TBI458788:TBI458818 TLE458788:TLE458818 TVA458788:TVA458818 UEW458788:UEW458818 UOS458788:UOS458818 UYO458788:UYO458818 VIK458788:VIK458818 VSG458788:VSG458818 WCC458788:WCC458818 WLY458788:WLY458818 WVU458788:WVU458818 D524324:D524354 JI524324:JI524354 TE524324:TE524354 ADA524324:ADA524354 AMW524324:AMW524354 AWS524324:AWS524354 BGO524324:BGO524354 BQK524324:BQK524354 CAG524324:CAG524354 CKC524324:CKC524354 CTY524324:CTY524354 DDU524324:DDU524354 DNQ524324:DNQ524354 DXM524324:DXM524354 EHI524324:EHI524354 ERE524324:ERE524354 FBA524324:FBA524354 FKW524324:FKW524354 FUS524324:FUS524354 GEO524324:GEO524354 GOK524324:GOK524354 GYG524324:GYG524354 HIC524324:HIC524354 HRY524324:HRY524354 IBU524324:IBU524354 ILQ524324:ILQ524354 IVM524324:IVM524354 JFI524324:JFI524354 JPE524324:JPE524354 JZA524324:JZA524354 KIW524324:KIW524354 KSS524324:KSS524354 LCO524324:LCO524354 LMK524324:LMK524354 LWG524324:LWG524354 MGC524324:MGC524354 MPY524324:MPY524354 MZU524324:MZU524354 NJQ524324:NJQ524354 NTM524324:NTM524354 ODI524324:ODI524354 ONE524324:ONE524354 OXA524324:OXA524354 PGW524324:PGW524354 PQS524324:PQS524354 QAO524324:QAO524354 QKK524324:QKK524354 QUG524324:QUG524354 REC524324:REC524354 RNY524324:RNY524354 RXU524324:RXU524354 SHQ524324:SHQ524354 SRM524324:SRM524354 TBI524324:TBI524354 TLE524324:TLE524354 TVA524324:TVA524354 UEW524324:UEW524354 UOS524324:UOS524354 UYO524324:UYO524354 VIK524324:VIK524354 VSG524324:VSG524354 WCC524324:WCC524354 WLY524324:WLY524354 WVU524324:WVU524354 D589860:D589890 JI589860:JI589890 TE589860:TE589890 ADA589860:ADA589890 AMW589860:AMW589890 AWS589860:AWS589890 BGO589860:BGO589890 BQK589860:BQK589890 CAG589860:CAG589890 CKC589860:CKC589890 CTY589860:CTY589890 DDU589860:DDU589890 DNQ589860:DNQ589890 DXM589860:DXM589890 EHI589860:EHI589890 ERE589860:ERE589890 FBA589860:FBA589890 FKW589860:FKW589890 FUS589860:FUS589890 GEO589860:GEO589890 GOK589860:GOK589890 GYG589860:GYG589890 HIC589860:HIC589890 HRY589860:HRY589890 IBU589860:IBU589890 ILQ589860:ILQ589890 IVM589860:IVM589890 JFI589860:JFI589890 JPE589860:JPE589890 JZA589860:JZA589890 KIW589860:KIW589890 KSS589860:KSS589890 LCO589860:LCO589890 LMK589860:LMK589890 LWG589860:LWG589890 MGC589860:MGC589890 MPY589860:MPY589890 MZU589860:MZU589890 NJQ589860:NJQ589890 NTM589860:NTM589890 ODI589860:ODI589890 ONE589860:ONE589890 OXA589860:OXA589890 PGW589860:PGW589890 PQS589860:PQS589890 QAO589860:QAO589890 QKK589860:QKK589890 QUG589860:QUG589890 REC589860:REC589890 RNY589860:RNY589890 RXU589860:RXU589890 SHQ589860:SHQ589890 SRM589860:SRM589890 TBI589860:TBI589890 TLE589860:TLE589890 TVA589860:TVA589890 UEW589860:UEW589890 UOS589860:UOS589890 UYO589860:UYO589890 VIK589860:VIK589890 VSG589860:VSG589890 WCC589860:WCC589890 WLY589860:WLY589890 WVU589860:WVU589890 D655396:D655426 JI655396:JI655426 TE655396:TE655426 ADA655396:ADA655426 AMW655396:AMW655426 AWS655396:AWS655426 BGO655396:BGO655426 BQK655396:BQK655426 CAG655396:CAG655426 CKC655396:CKC655426 CTY655396:CTY655426 DDU655396:DDU655426 DNQ655396:DNQ655426 DXM655396:DXM655426 EHI655396:EHI655426 ERE655396:ERE655426 FBA655396:FBA655426 FKW655396:FKW655426 FUS655396:FUS655426 GEO655396:GEO655426 GOK655396:GOK655426 GYG655396:GYG655426 HIC655396:HIC655426 HRY655396:HRY655426 IBU655396:IBU655426 ILQ655396:ILQ655426 IVM655396:IVM655426 JFI655396:JFI655426 JPE655396:JPE655426 JZA655396:JZA655426 KIW655396:KIW655426 KSS655396:KSS655426 LCO655396:LCO655426 LMK655396:LMK655426 LWG655396:LWG655426 MGC655396:MGC655426 MPY655396:MPY655426 MZU655396:MZU655426 NJQ655396:NJQ655426 NTM655396:NTM655426 ODI655396:ODI655426 ONE655396:ONE655426 OXA655396:OXA655426 PGW655396:PGW655426 PQS655396:PQS655426 QAO655396:QAO655426 QKK655396:QKK655426 QUG655396:QUG655426 REC655396:REC655426 RNY655396:RNY655426 RXU655396:RXU655426 SHQ655396:SHQ655426 SRM655396:SRM655426 TBI655396:TBI655426 TLE655396:TLE655426 TVA655396:TVA655426 UEW655396:UEW655426 UOS655396:UOS655426 UYO655396:UYO655426 VIK655396:VIK655426 VSG655396:VSG655426 WCC655396:WCC655426 WLY655396:WLY655426 WVU655396:WVU655426 D720932:D720962 JI720932:JI720962 TE720932:TE720962 ADA720932:ADA720962 AMW720932:AMW720962 AWS720932:AWS720962 BGO720932:BGO720962 BQK720932:BQK720962 CAG720932:CAG720962 CKC720932:CKC720962 CTY720932:CTY720962 DDU720932:DDU720962 DNQ720932:DNQ720962 DXM720932:DXM720962 EHI720932:EHI720962 ERE720932:ERE720962 FBA720932:FBA720962 FKW720932:FKW720962 FUS720932:FUS720962 GEO720932:GEO720962 GOK720932:GOK720962 GYG720932:GYG720962 HIC720932:HIC720962 HRY720932:HRY720962 IBU720932:IBU720962 ILQ720932:ILQ720962 IVM720932:IVM720962 JFI720932:JFI720962 JPE720932:JPE720962 JZA720932:JZA720962 KIW720932:KIW720962 KSS720932:KSS720962 LCO720932:LCO720962 LMK720932:LMK720962 LWG720932:LWG720962 MGC720932:MGC720962 MPY720932:MPY720962 MZU720932:MZU720962 NJQ720932:NJQ720962 NTM720932:NTM720962 ODI720932:ODI720962 ONE720932:ONE720962 OXA720932:OXA720962 PGW720932:PGW720962 PQS720932:PQS720962 QAO720932:QAO720962 QKK720932:QKK720962 QUG720932:QUG720962 REC720932:REC720962 RNY720932:RNY720962 RXU720932:RXU720962 SHQ720932:SHQ720962 SRM720932:SRM720962 TBI720932:TBI720962 TLE720932:TLE720962 TVA720932:TVA720962 UEW720932:UEW720962 UOS720932:UOS720962 UYO720932:UYO720962 VIK720932:VIK720962 VSG720932:VSG720962 WCC720932:WCC720962 WLY720932:WLY720962 WVU720932:WVU720962 D786468:D786498 JI786468:JI786498 TE786468:TE786498 ADA786468:ADA786498 AMW786468:AMW786498 AWS786468:AWS786498 BGO786468:BGO786498 BQK786468:BQK786498 CAG786468:CAG786498 CKC786468:CKC786498 CTY786468:CTY786498 DDU786468:DDU786498 DNQ786468:DNQ786498 DXM786468:DXM786498 EHI786468:EHI786498 ERE786468:ERE786498 FBA786468:FBA786498 FKW786468:FKW786498 FUS786468:FUS786498 GEO786468:GEO786498 GOK786468:GOK786498 GYG786468:GYG786498 HIC786468:HIC786498 HRY786468:HRY786498 IBU786468:IBU786498 ILQ786468:ILQ786498 IVM786468:IVM786498 JFI786468:JFI786498 JPE786468:JPE786498 JZA786468:JZA786498 KIW786468:KIW786498 KSS786468:KSS786498 LCO786468:LCO786498 LMK786468:LMK786498 LWG786468:LWG786498 MGC786468:MGC786498 MPY786468:MPY786498 MZU786468:MZU786498 NJQ786468:NJQ786498 NTM786468:NTM786498 ODI786468:ODI786498 ONE786468:ONE786498 OXA786468:OXA786498 PGW786468:PGW786498 PQS786468:PQS786498 QAO786468:QAO786498 QKK786468:QKK786498 QUG786468:QUG786498 REC786468:REC786498 RNY786468:RNY786498 RXU786468:RXU786498 SHQ786468:SHQ786498 SRM786468:SRM786498 TBI786468:TBI786498 TLE786468:TLE786498 TVA786468:TVA786498 UEW786468:UEW786498 UOS786468:UOS786498 UYO786468:UYO786498 VIK786468:VIK786498 VSG786468:VSG786498 WCC786468:WCC786498 WLY786468:WLY786498 WVU786468:WVU786498 D852004:D852034 JI852004:JI852034 TE852004:TE852034 ADA852004:ADA852034 AMW852004:AMW852034 AWS852004:AWS852034 BGO852004:BGO852034 BQK852004:BQK852034 CAG852004:CAG852034 CKC852004:CKC852034 CTY852004:CTY852034 DDU852004:DDU852034 DNQ852004:DNQ852034 DXM852004:DXM852034 EHI852004:EHI852034 ERE852004:ERE852034 FBA852004:FBA852034 FKW852004:FKW852034 FUS852004:FUS852034 GEO852004:GEO852034 GOK852004:GOK852034 GYG852004:GYG852034 HIC852004:HIC852034 HRY852004:HRY852034 IBU852004:IBU852034 ILQ852004:ILQ852034 IVM852004:IVM852034 JFI852004:JFI852034 JPE852004:JPE852034 JZA852004:JZA852034 KIW852004:KIW852034 KSS852004:KSS852034 LCO852004:LCO852034 LMK852004:LMK852034 LWG852004:LWG852034 MGC852004:MGC852034 MPY852004:MPY852034 MZU852004:MZU852034 NJQ852004:NJQ852034 NTM852004:NTM852034 ODI852004:ODI852034 ONE852004:ONE852034 OXA852004:OXA852034 PGW852004:PGW852034 PQS852004:PQS852034 QAO852004:QAO852034 QKK852004:QKK852034 QUG852004:QUG852034 REC852004:REC852034 RNY852004:RNY852034 RXU852004:RXU852034 SHQ852004:SHQ852034 SRM852004:SRM852034 TBI852004:TBI852034 TLE852004:TLE852034 TVA852004:TVA852034 UEW852004:UEW852034 UOS852004:UOS852034 UYO852004:UYO852034 VIK852004:VIK852034 VSG852004:VSG852034 WCC852004:WCC852034 WLY852004:WLY852034 WVU852004:WVU852034 D917540:D917570 JI917540:JI917570 TE917540:TE917570 ADA917540:ADA917570 AMW917540:AMW917570 AWS917540:AWS917570 BGO917540:BGO917570 BQK917540:BQK917570 CAG917540:CAG917570 CKC917540:CKC917570 CTY917540:CTY917570 DDU917540:DDU917570 DNQ917540:DNQ917570 DXM917540:DXM917570 EHI917540:EHI917570 ERE917540:ERE917570 FBA917540:FBA917570 FKW917540:FKW917570 FUS917540:FUS917570 GEO917540:GEO917570 GOK917540:GOK917570 GYG917540:GYG917570 HIC917540:HIC917570 HRY917540:HRY917570 IBU917540:IBU917570 ILQ917540:ILQ917570 IVM917540:IVM917570 JFI917540:JFI917570 JPE917540:JPE917570 JZA917540:JZA917570 KIW917540:KIW917570 KSS917540:KSS917570 LCO917540:LCO917570 LMK917540:LMK917570 LWG917540:LWG917570 MGC917540:MGC917570 MPY917540:MPY917570 MZU917540:MZU917570 NJQ917540:NJQ917570 NTM917540:NTM917570 ODI917540:ODI917570 ONE917540:ONE917570 OXA917540:OXA917570 PGW917540:PGW917570 PQS917540:PQS917570 QAO917540:QAO917570 QKK917540:QKK917570 QUG917540:QUG917570 REC917540:REC917570 RNY917540:RNY917570 RXU917540:RXU917570 SHQ917540:SHQ917570 SRM917540:SRM917570 TBI917540:TBI917570 TLE917540:TLE917570 TVA917540:TVA917570 UEW917540:UEW917570 UOS917540:UOS917570 UYO917540:UYO917570 VIK917540:VIK917570 VSG917540:VSG917570 WCC917540:WCC917570 WLY917540:WLY917570 WVU917540:WVU917570 D983076:D983106 JI983076:JI983106 TE983076:TE983106 ADA983076:ADA983106 AMW983076:AMW983106 AWS983076:AWS983106 BGO983076:BGO983106 BQK983076:BQK983106 CAG983076:CAG983106 CKC983076:CKC983106 CTY983076:CTY983106 DDU983076:DDU983106 DNQ983076:DNQ983106 DXM983076:DXM983106 EHI983076:EHI983106 ERE983076:ERE983106 FBA983076:FBA983106 FKW983076:FKW983106 FUS983076:FUS983106 GEO983076:GEO983106 GOK983076:GOK983106 GYG983076:GYG983106 HIC983076:HIC983106 HRY983076:HRY983106 IBU983076:IBU983106 ILQ983076:ILQ983106 IVM983076:IVM983106 JFI983076:JFI983106 JPE983076:JPE983106 JZA983076:JZA983106 KIW983076:KIW983106 KSS983076:KSS983106 LCO983076:LCO983106 LMK983076:LMK983106 LWG983076:LWG983106 MGC983076:MGC983106 MPY983076:MPY983106 MZU983076:MZU983106 NJQ983076:NJQ983106 NTM983076:NTM983106 ODI983076:ODI983106 ONE983076:ONE983106 OXA983076:OXA983106 PGW983076:PGW983106 PQS983076:PQS983106 QAO983076:QAO983106 QKK983076:QKK983106 QUG983076:QUG983106 REC983076:REC983106 RNY983076:RNY983106 RXU983076:RXU983106 SHQ983076:SHQ983106 SRM983076:SRM983106 TBI983076:TBI983106 TLE983076:TLE983106 TVA983076:TVA983106 UEW983076:UEW983106 UOS983076:UOS983106 UYO983076:UYO983106 VIK983076:VIK983106 VSG983076:VSG983106 WCC983076:WCC983106 WLY983076:WLY983106 WVU983076:WVU983106 WVU10:WVU114 WLY10:WLY114 WCC10:WCC114 VSG10:VSG114 VIK10:VIK114 UYO10:UYO114 UOS10:UOS114 UEW10:UEW114 TVA10:TVA114 TLE10:TLE114 TBI10:TBI114 SRM10:SRM114 SHQ10:SHQ114 RXU10:RXU114 RNY10:RNY114 REC10:REC114 QUG10:QUG114 QKK10:QKK114 QAO10:QAO114 PQS10:PQS114 PGW10:PGW114 OXA10:OXA114 ONE10:ONE114 ODI10:ODI114 NTM10:NTM114 NJQ10:NJQ114 MZU10:MZU114 MPY10:MPY114 MGC10:MGC114 LWG10:LWG114 LMK10:LMK114 LCO10:LCO114 KSS10:KSS114 KIW10:KIW114 JZA10:JZA114 JPE10:JPE114 JFI10:JFI114 IVM10:IVM114 ILQ10:ILQ114 IBU10:IBU114 HRY10:HRY114 HIC10:HIC114 GYG10:GYG114 GOK10:GOK114 GEO10:GEO114 FUS10:FUS114 FKW10:FKW114 FBA10:FBA114 ERE10:ERE114 EHI10:EHI114 DXM10:DXM114 DNQ10:DNQ114 DDU10:DDU114 CTY10:CTY114 CKC10:CKC114 CAG10:CAG114 BQK10:BQK114 BGO10:BGO114 AWS10:AWS114 AMW10:AMW114 ADA10:ADA114 TE10:TE114 JI10:JI114 C10:C114" xr:uid="{1BE0381C-21FD-4E5D-B242-C53D48366449}">
      <formula1>"DRZ,VL,IF,PD,OST"</formula1>
    </dataValidation>
    <dataValidation type="list" allowBlank="1" showInputMessage="1" showErrorMessage="1" sqref="WVX983076:WVX983106 G65572:G65602 JL65572:JL65602 TH65572:TH65602 ADD65572:ADD65602 AMZ65572:AMZ65602 AWV65572:AWV65602 BGR65572:BGR65602 BQN65572:BQN65602 CAJ65572:CAJ65602 CKF65572:CKF65602 CUB65572:CUB65602 DDX65572:DDX65602 DNT65572:DNT65602 DXP65572:DXP65602 EHL65572:EHL65602 ERH65572:ERH65602 FBD65572:FBD65602 FKZ65572:FKZ65602 FUV65572:FUV65602 GER65572:GER65602 GON65572:GON65602 GYJ65572:GYJ65602 HIF65572:HIF65602 HSB65572:HSB65602 IBX65572:IBX65602 ILT65572:ILT65602 IVP65572:IVP65602 JFL65572:JFL65602 JPH65572:JPH65602 JZD65572:JZD65602 KIZ65572:KIZ65602 KSV65572:KSV65602 LCR65572:LCR65602 LMN65572:LMN65602 LWJ65572:LWJ65602 MGF65572:MGF65602 MQB65572:MQB65602 MZX65572:MZX65602 NJT65572:NJT65602 NTP65572:NTP65602 ODL65572:ODL65602 ONH65572:ONH65602 OXD65572:OXD65602 PGZ65572:PGZ65602 PQV65572:PQV65602 QAR65572:QAR65602 QKN65572:QKN65602 QUJ65572:QUJ65602 REF65572:REF65602 ROB65572:ROB65602 RXX65572:RXX65602 SHT65572:SHT65602 SRP65572:SRP65602 TBL65572:TBL65602 TLH65572:TLH65602 TVD65572:TVD65602 UEZ65572:UEZ65602 UOV65572:UOV65602 UYR65572:UYR65602 VIN65572:VIN65602 VSJ65572:VSJ65602 WCF65572:WCF65602 WMB65572:WMB65602 WVX65572:WVX65602 G131108:G131138 JL131108:JL131138 TH131108:TH131138 ADD131108:ADD131138 AMZ131108:AMZ131138 AWV131108:AWV131138 BGR131108:BGR131138 BQN131108:BQN131138 CAJ131108:CAJ131138 CKF131108:CKF131138 CUB131108:CUB131138 DDX131108:DDX131138 DNT131108:DNT131138 DXP131108:DXP131138 EHL131108:EHL131138 ERH131108:ERH131138 FBD131108:FBD131138 FKZ131108:FKZ131138 FUV131108:FUV131138 GER131108:GER131138 GON131108:GON131138 GYJ131108:GYJ131138 HIF131108:HIF131138 HSB131108:HSB131138 IBX131108:IBX131138 ILT131108:ILT131138 IVP131108:IVP131138 JFL131108:JFL131138 JPH131108:JPH131138 JZD131108:JZD131138 KIZ131108:KIZ131138 KSV131108:KSV131138 LCR131108:LCR131138 LMN131108:LMN131138 LWJ131108:LWJ131138 MGF131108:MGF131138 MQB131108:MQB131138 MZX131108:MZX131138 NJT131108:NJT131138 NTP131108:NTP131138 ODL131108:ODL131138 ONH131108:ONH131138 OXD131108:OXD131138 PGZ131108:PGZ131138 PQV131108:PQV131138 QAR131108:QAR131138 QKN131108:QKN131138 QUJ131108:QUJ131138 REF131108:REF131138 ROB131108:ROB131138 RXX131108:RXX131138 SHT131108:SHT131138 SRP131108:SRP131138 TBL131108:TBL131138 TLH131108:TLH131138 TVD131108:TVD131138 UEZ131108:UEZ131138 UOV131108:UOV131138 UYR131108:UYR131138 VIN131108:VIN131138 VSJ131108:VSJ131138 WCF131108:WCF131138 WMB131108:WMB131138 WVX131108:WVX131138 G196644:G196674 JL196644:JL196674 TH196644:TH196674 ADD196644:ADD196674 AMZ196644:AMZ196674 AWV196644:AWV196674 BGR196644:BGR196674 BQN196644:BQN196674 CAJ196644:CAJ196674 CKF196644:CKF196674 CUB196644:CUB196674 DDX196644:DDX196674 DNT196644:DNT196674 DXP196644:DXP196674 EHL196644:EHL196674 ERH196644:ERH196674 FBD196644:FBD196674 FKZ196644:FKZ196674 FUV196644:FUV196674 GER196644:GER196674 GON196644:GON196674 GYJ196644:GYJ196674 HIF196644:HIF196674 HSB196644:HSB196674 IBX196644:IBX196674 ILT196644:ILT196674 IVP196644:IVP196674 JFL196644:JFL196674 JPH196644:JPH196674 JZD196644:JZD196674 KIZ196644:KIZ196674 KSV196644:KSV196674 LCR196644:LCR196674 LMN196644:LMN196674 LWJ196644:LWJ196674 MGF196644:MGF196674 MQB196644:MQB196674 MZX196644:MZX196674 NJT196644:NJT196674 NTP196644:NTP196674 ODL196644:ODL196674 ONH196644:ONH196674 OXD196644:OXD196674 PGZ196644:PGZ196674 PQV196644:PQV196674 QAR196644:QAR196674 QKN196644:QKN196674 QUJ196644:QUJ196674 REF196644:REF196674 ROB196644:ROB196674 RXX196644:RXX196674 SHT196644:SHT196674 SRP196644:SRP196674 TBL196644:TBL196674 TLH196644:TLH196674 TVD196644:TVD196674 UEZ196644:UEZ196674 UOV196644:UOV196674 UYR196644:UYR196674 VIN196644:VIN196674 VSJ196644:VSJ196674 WCF196644:WCF196674 WMB196644:WMB196674 WVX196644:WVX196674 G262180:G262210 JL262180:JL262210 TH262180:TH262210 ADD262180:ADD262210 AMZ262180:AMZ262210 AWV262180:AWV262210 BGR262180:BGR262210 BQN262180:BQN262210 CAJ262180:CAJ262210 CKF262180:CKF262210 CUB262180:CUB262210 DDX262180:DDX262210 DNT262180:DNT262210 DXP262180:DXP262210 EHL262180:EHL262210 ERH262180:ERH262210 FBD262180:FBD262210 FKZ262180:FKZ262210 FUV262180:FUV262210 GER262180:GER262210 GON262180:GON262210 GYJ262180:GYJ262210 HIF262180:HIF262210 HSB262180:HSB262210 IBX262180:IBX262210 ILT262180:ILT262210 IVP262180:IVP262210 JFL262180:JFL262210 JPH262180:JPH262210 JZD262180:JZD262210 KIZ262180:KIZ262210 KSV262180:KSV262210 LCR262180:LCR262210 LMN262180:LMN262210 LWJ262180:LWJ262210 MGF262180:MGF262210 MQB262180:MQB262210 MZX262180:MZX262210 NJT262180:NJT262210 NTP262180:NTP262210 ODL262180:ODL262210 ONH262180:ONH262210 OXD262180:OXD262210 PGZ262180:PGZ262210 PQV262180:PQV262210 QAR262180:QAR262210 QKN262180:QKN262210 QUJ262180:QUJ262210 REF262180:REF262210 ROB262180:ROB262210 RXX262180:RXX262210 SHT262180:SHT262210 SRP262180:SRP262210 TBL262180:TBL262210 TLH262180:TLH262210 TVD262180:TVD262210 UEZ262180:UEZ262210 UOV262180:UOV262210 UYR262180:UYR262210 VIN262180:VIN262210 VSJ262180:VSJ262210 WCF262180:WCF262210 WMB262180:WMB262210 WVX262180:WVX262210 G327716:G327746 JL327716:JL327746 TH327716:TH327746 ADD327716:ADD327746 AMZ327716:AMZ327746 AWV327716:AWV327746 BGR327716:BGR327746 BQN327716:BQN327746 CAJ327716:CAJ327746 CKF327716:CKF327746 CUB327716:CUB327746 DDX327716:DDX327746 DNT327716:DNT327746 DXP327716:DXP327746 EHL327716:EHL327746 ERH327716:ERH327746 FBD327716:FBD327746 FKZ327716:FKZ327746 FUV327716:FUV327746 GER327716:GER327746 GON327716:GON327746 GYJ327716:GYJ327746 HIF327716:HIF327746 HSB327716:HSB327746 IBX327716:IBX327746 ILT327716:ILT327746 IVP327716:IVP327746 JFL327716:JFL327746 JPH327716:JPH327746 JZD327716:JZD327746 KIZ327716:KIZ327746 KSV327716:KSV327746 LCR327716:LCR327746 LMN327716:LMN327746 LWJ327716:LWJ327746 MGF327716:MGF327746 MQB327716:MQB327746 MZX327716:MZX327746 NJT327716:NJT327746 NTP327716:NTP327746 ODL327716:ODL327746 ONH327716:ONH327746 OXD327716:OXD327746 PGZ327716:PGZ327746 PQV327716:PQV327746 QAR327716:QAR327746 QKN327716:QKN327746 QUJ327716:QUJ327746 REF327716:REF327746 ROB327716:ROB327746 RXX327716:RXX327746 SHT327716:SHT327746 SRP327716:SRP327746 TBL327716:TBL327746 TLH327716:TLH327746 TVD327716:TVD327746 UEZ327716:UEZ327746 UOV327716:UOV327746 UYR327716:UYR327746 VIN327716:VIN327746 VSJ327716:VSJ327746 WCF327716:WCF327746 WMB327716:WMB327746 WVX327716:WVX327746 G393252:G393282 JL393252:JL393282 TH393252:TH393282 ADD393252:ADD393282 AMZ393252:AMZ393282 AWV393252:AWV393282 BGR393252:BGR393282 BQN393252:BQN393282 CAJ393252:CAJ393282 CKF393252:CKF393282 CUB393252:CUB393282 DDX393252:DDX393282 DNT393252:DNT393282 DXP393252:DXP393282 EHL393252:EHL393282 ERH393252:ERH393282 FBD393252:FBD393282 FKZ393252:FKZ393282 FUV393252:FUV393282 GER393252:GER393282 GON393252:GON393282 GYJ393252:GYJ393282 HIF393252:HIF393282 HSB393252:HSB393282 IBX393252:IBX393282 ILT393252:ILT393282 IVP393252:IVP393282 JFL393252:JFL393282 JPH393252:JPH393282 JZD393252:JZD393282 KIZ393252:KIZ393282 KSV393252:KSV393282 LCR393252:LCR393282 LMN393252:LMN393282 LWJ393252:LWJ393282 MGF393252:MGF393282 MQB393252:MQB393282 MZX393252:MZX393282 NJT393252:NJT393282 NTP393252:NTP393282 ODL393252:ODL393282 ONH393252:ONH393282 OXD393252:OXD393282 PGZ393252:PGZ393282 PQV393252:PQV393282 QAR393252:QAR393282 QKN393252:QKN393282 QUJ393252:QUJ393282 REF393252:REF393282 ROB393252:ROB393282 RXX393252:RXX393282 SHT393252:SHT393282 SRP393252:SRP393282 TBL393252:TBL393282 TLH393252:TLH393282 TVD393252:TVD393282 UEZ393252:UEZ393282 UOV393252:UOV393282 UYR393252:UYR393282 VIN393252:VIN393282 VSJ393252:VSJ393282 WCF393252:WCF393282 WMB393252:WMB393282 WVX393252:WVX393282 G458788:G458818 JL458788:JL458818 TH458788:TH458818 ADD458788:ADD458818 AMZ458788:AMZ458818 AWV458788:AWV458818 BGR458788:BGR458818 BQN458788:BQN458818 CAJ458788:CAJ458818 CKF458788:CKF458818 CUB458788:CUB458818 DDX458788:DDX458818 DNT458788:DNT458818 DXP458788:DXP458818 EHL458788:EHL458818 ERH458788:ERH458818 FBD458788:FBD458818 FKZ458788:FKZ458818 FUV458788:FUV458818 GER458788:GER458818 GON458788:GON458818 GYJ458788:GYJ458818 HIF458788:HIF458818 HSB458788:HSB458818 IBX458788:IBX458818 ILT458788:ILT458818 IVP458788:IVP458818 JFL458788:JFL458818 JPH458788:JPH458818 JZD458788:JZD458818 KIZ458788:KIZ458818 KSV458788:KSV458818 LCR458788:LCR458818 LMN458788:LMN458818 LWJ458788:LWJ458818 MGF458788:MGF458818 MQB458788:MQB458818 MZX458788:MZX458818 NJT458788:NJT458818 NTP458788:NTP458818 ODL458788:ODL458818 ONH458788:ONH458818 OXD458788:OXD458818 PGZ458788:PGZ458818 PQV458788:PQV458818 QAR458788:QAR458818 QKN458788:QKN458818 QUJ458788:QUJ458818 REF458788:REF458818 ROB458788:ROB458818 RXX458788:RXX458818 SHT458788:SHT458818 SRP458788:SRP458818 TBL458788:TBL458818 TLH458788:TLH458818 TVD458788:TVD458818 UEZ458788:UEZ458818 UOV458788:UOV458818 UYR458788:UYR458818 VIN458788:VIN458818 VSJ458788:VSJ458818 WCF458788:WCF458818 WMB458788:WMB458818 WVX458788:WVX458818 G524324:G524354 JL524324:JL524354 TH524324:TH524354 ADD524324:ADD524354 AMZ524324:AMZ524354 AWV524324:AWV524354 BGR524324:BGR524354 BQN524324:BQN524354 CAJ524324:CAJ524354 CKF524324:CKF524354 CUB524324:CUB524354 DDX524324:DDX524354 DNT524324:DNT524354 DXP524324:DXP524354 EHL524324:EHL524354 ERH524324:ERH524354 FBD524324:FBD524354 FKZ524324:FKZ524354 FUV524324:FUV524354 GER524324:GER524354 GON524324:GON524354 GYJ524324:GYJ524354 HIF524324:HIF524354 HSB524324:HSB524354 IBX524324:IBX524354 ILT524324:ILT524354 IVP524324:IVP524354 JFL524324:JFL524354 JPH524324:JPH524354 JZD524324:JZD524354 KIZ524324:KIZ524354 KSV524324:KSV524354 LCR524324:LCR524354 LMN524324:LMN524354 LWJ524324:LWJ524354 MGF524324:MGF524354 MQB524324:MQB524354 MZX524324:MZX524354 NJT524324:NJT524354 NTP524324:NTP524354 ODL524324:ODL524354 ONH524324:ONH524354 OXD524324:OXD524354 PGZ524324:PGZ524354 PQV524324:PQV524354 QAR524324:QAR524354 QKN524324:QKN524354 QUJ524324:QUJ524354 REF524324:REF524354 ROB524324:ROB524354 RXX524324:RXX524354 SHT524324:SHT524354 SRP524324:SRP524354 TBL524324:TBL524354 TLH524324:TLH524354 TVD524324:TVD524354 UEZ524324:UEZ524354 UOV524324:UOV524354 UYR524324:UYR524354 VIN524324:VIN524354 VSJ524324:VSJ524354 WCF524324:WCF524354 WMB524324:WMB524354 WVX524324:WVX524354 G589860:G589890 JL589860:JL589890 TH589860:TH589890 ADD589860:ADD589890 AMZ589860:AMZ589890 AWV589860:AWV589890 BGR589860:BGR589890 BQN589860:BQN589890 CAJ589860:CAJ589890 CKF589860:CKF589890 CUB589860:CUB589890 DDX589860:DDX589890 DNT589860:DNT589890 DXP589860:DXP589890 EHL589860:EHL589890 ERH589860:ERH589890 FBD589860:FBD589890 FKZ589860:FKZ589890 FUV589860:FUV589890 GER589860:GER589890 GON589860:GON589890 GYJ589860:GYJ589890 HIF589860:HIF589890 HSB589860:HSB589890 IBX589860:IBX589890 ILT589860:ILT589890 IVP589860:IVP589890 JFL589860:JFL589890 JPH589860:JPH589890 JZD589860:JZD589890 KIZ589860:KIZ589890 KSV589860:KSV589890 LCR589860:LCR589890 LMN589860:LMN589890 LWJ589860:LWJ589890 MGF589860:MGF589890 MQB589860:MQB589890 MZX589860:MZX589890 NJT589860:NJT589890 NTP589860:NTP589890 ODL589860:ODL589890 ONH589860:ONH589890 OXD589860:OXD589890 PGZ589860:PGZ589890 PQV589860:PQV589890 QAR589860:QAR589890 QKN589860:QKN589890 QUJ589860:QUJ589890 REF589860:REF589890 ROB589860:ROB589890 RXX589860:RXX589890 SHT589860:SHT589890 SRP589860:SRP589890 TBL589860:TBL589890 TLH589860:TLH589890 TVD589860:TVD589890 UEZ589860:UEZ589890 UOV589860:UOV589890 UYR589860:UYR589890 VIN589860:VIN589890 VSJ589860:VSJ589890 WCF589860:WCF589890 WMB589860:WMB589890 WVX589860:WVX589890 G655396:G655426 JL655396:JL655426 TH655396:TH655426 ADD655396:ADD655426 AMZ655396:AMZ655426 AWV655396:AWV655426 BGR655396:BGR655426 BQN655396:BQN655426 CAJ655396:CAJ655426 CKF655396:CKF655426 CUB655396:CUB655426 DDX655396:DDX655426 DNT655396:DNT655426 DXP655396:DXP655426 EHL655396:EHL655426 ERH655396:ERH655426 FBD655396:FBD655426 FKZ655396:FKZ655426 FUV655396:FUV655426 GER655396:GER655426 GON655396:GON655426 GYJ655396:GYJ655426 HIF655396:HIF655426 HSB655396:HSB655426 IBX655396:IBX655426 ILT655396:ILT655426 IVP655396:IVP655426 JFL655396:JFL655426 JPH655396:JPH655426 JZD655396:JZD655426 KIZ655396:KIZ655426 KSV655396:KSV655426 LCR655396:LCR655426 LMN655396:LMN655426 LWJ655396:LWJ655426 MGF655396:MGF655426 MQB655396:MQB655426 MZX655396:MZX655426 NJT655396:NJT655426 NTP655396:NTP655426 ODL655396:ODL655426 ONH655396:ONH655426 OXD655396:OXD655426 PGZ655396:PGZ655426 PQV655396:PQV655426 QAR655396:QAR655426 QKN655396:QKN655426 QUJ655396:QUJ655426 REF655396:REF655426 ROB655396:ROB655426 RXX655396:RXX655426 SHT655396:SHT655426 SRP655396:SRP655426 TBL655396:TBL655426 TLH655396:TLH655426 TVD655396:TVD655426 UEZ655396:UEZ655426 UOV655396:UOV655426 UYR655396:UYR655426 VIN655396:VIN655426 VSJ655396:VSJ655426 WCF655396:WCF655426 WMB655396:WMB655426 WVX655396:WVX655426 G720932:G720962 JL720932:JL720962 TH720932:TH720962 ADD720932:ADD720962 AMZ720932:AMZ720962 AWV720932:AWV720962 BGR720932:BGR720962 BQN720932:BQN720962 CAJ720932:CAJ720962 CKF720932:CKF720962 CUB720932:CUB720962 DDX720932:DDX720962 DNT720932:DNT720962 DXP720932:DXP720962 EHL720932:EHL720962 ERH720932:ERH720962 FBD720932:FBD720962 FKZ720932:FKZ720962 FUV720932:FUV720962 GER720932:GER720962 GON720932:GON720962 GYJ720932:GYJ720962 HIF720932:HIF720962 HSB720932:HSB720962 IBX720932:IBX720962 ILT720932:ILT720962 IVP720932:IVP720962 JFL720932:JFL720962 JPH720932:JPH720962 JZD720932:JZD720962 KIZ720932:KIZ720962 KSV720932:KSV720962 LCR720932:LCR720962 LMN720932:LMN720962 LWJ720932:LWJ720962 MGF720932:MGF720962 MQB720932:MQB720962 MZX720932:MZX720962 NJT720932:NJT720962 NTP720932:NTP720962 ODL720932:ODL720962 ONH720932:ONH720962 OXD720932:OXD720962 PGZ720932:PGZ720962 PQV720932:PQV720962 QAR720932:QAR720962 QKN720932:QKN720962 QUJ720932:QUJ720962 REF720932:REF720962 ROB720932:ROB720962 RXX720932:RXX720962 SHT720932:SHT720962 SRP720932:SRP720962 TBL720932:TBL720962 TLH720932:TLH720962 TVD720932:TVD720962 UEZ720932:UEZ720962 UOV720932:UOV720962 UYR720932:UYR720962 VIN720932:VIN720962 VSJ720932:VSJ720962 WCF720932:WCF720962 WMB720932:WMB720962 WVX720932:WVX720962 G786468:G786498 JL786468:JL786498 TH786468:TH786498 ADD786468:ADD786498 AMZ786468:AMZ786498 AWV786468:AWV786498 BGR786468:BGR786498 BQN786468:BQN786498 CAJ786468:CAJ786498 CKF786468:CKF786498 CUB786468:CUB786498 DDX786468:DDX786498 DNT786468:DNT786498 DXP786468:DXP786498 EHL786468:EHL786498 ERH786468:ERH786498 FBD786468:FBD786498 FKZ786468:FKZ786498 FUV786468:FUV786498 GER786468:GER786498 GON786468:GON786498 GYJ786468:GYJ786498 HIF786468:HIF786498 HSB786468:HSB786498 IBX786468:IBX786498 ILT786468:ILT786498 IVP786468:IVP786498 JFL786468:JFL786498 JPH786468:JPH786498 JZD786468:JZD786498 KIZ786468:KIZ786498 KSV786468:KSV786498 LCR786468:LCR786498 LMN786468:LMN786498 LWJ786468:LWJ786498 MGF786468:MGF786498 MQB786468:MQB786498 MZX786468:MZX786498 NJT786468:NJT786498 NTP786468:NTP786498 ODL786468:ODL786498 ONH786468:ONH786498 OXD786468:OXD786498 PGZ786468:PGZ786498 PQV786468:PQV786498 QAR786468:QAR786498 QKN786468:QKN786498 QUJ786468:QUJ786498 REF786468:REF786498 ROB786468:ROB786498 RXX786468:RXX786498 SHT786468:SHT786498 SRP786468:SRP786498 TBL786468:TBL786498 TLH786468:TLH786498 TVD786468:TVD786498 UEZ786468:UEZ786498 UOV786468:UOV786498 UYR786468:UYR786498 VIN786468:VIN786498 VSJ786468:VSJ786498 WCF786468:WCF786498 WMB786468:WMB786498 WVX786468:WVX786498 G852004:G852034 JL852004:JL852034 TH852004:TH852034 ADD852004:ADD852034 AMZ852004:AMZ852034 AWV852004:AWV852034 BGR852004:BGR852034 BQN852004:BQN852034 CAJ852004:CAJ852034 CKF852004:CKF852034 CUB852004:CUB852034 DDX852004:DDX852034 DNT852004:DNT852034 DXP852004:DXP852034 EHL852004:EHL852034 ERH852004:ERH852034 FBD852004:FBD852034 FKZ852004:FKZ852034 FUV852004:FUV852034 GER852004:GER852034 GON852004:GON852034 GYJ852004:GYJ852034 HIF852004:HIF852034 HSB852004:HSB852034 IBX852004:IBX852034 ILT852004:ILT852034 IVP852004:IVP852034 JFL852004:JFL852034 JPH852004:JPH852034 JZD852004:JZD852034 KIZ852004:KIZ852034 KSV852004:KSV852034 LCR852004:LCR852034 LMN852004:LMN852034 LWJ852004:LWJ852034 MGF852004:MGF852034 MQB852004:MQB852034 MZX852004:MZX852034 NJT852004:NJT852034 NTP852004:NTP852034 ODL852004:ODL852034 ONH852004:ONH852034 OXD852004:OXD852034 PGZ852004:PGZ852034 PQV852004:PQV852034 QAR852004:QAR852034 QKN852004:QKN852034 QUJ852004:QUJ852034 REF852004:REF852034 ROB852004:ROB852034 RXX852004:RXX852034 SHT852004:SHT852034 SRP852004:SRP852034 TBL852004:TBL852034 TLH852004:TLH852034 TVD852004:TVD852034 UEZ852004:UEZ852034 UOV852004:UOV852034 UYR852004:UYR852034 VIN852004:VIN852034 VSJ852004:VSJ852034 WCF852004:WCF852034 WMB852004:WMB852034 WVX852004:WVX852034 G917540:G917570 JL917540:JL917570 TH917540:TH917570 ADD917540:ADD917570 AMZ917540:AMZ917570 AWV917540:AWV917570 BGR917540:BGR917570 BQN917540:BQN917570 CAJ917540:CAJ917570 CKF917540:CKF917570 CUB917540:CUB917570 DDX917540:DDX917570 DNT917540:DNT917570 DXP917540:DXP917570 EHL917540:EHL917570 ERH917540:ERH917570 FBD917540:FBD917570 FKZ917540:FKZ917570 FUV917540:FUV917570 GER917540:GER917570 GON917540:GON917570 GYJ917540:GYJ917570 HIF917540:HIF917570 HSB917540:HSB917570 IBX917540:IBX917570 ILT917540:ILT917570 IVP917540:IVP917570 JFL917540:JFL917570 JPH917540:JPH917570 JZD917540:JZD917570 KIZ917540:KIZ917570 KSV917540:KSV917570 LCR917540:LCR917570 LMN917540:LMN917570 LWJ917540:LWJ917570 MGF917540:MGF917570 MQB917540:MQB917570 MZX917540:MZX917570 NJT917540:NJT917570 NTP917540:NTP917570 ODL917540:ODL917570 ONH917540:ONH917570 OXD917540:OXD917570 PGZ917540:PGZ917570 PQV917540:PQV917570 QAR917540:QAR917570 QKN917540:QKN917570 QUJ917540:QUJ917570 REF917540:REF917570 ROB917540:ROB917570 RXX917540:RXX917570 SHT917540:SHT917570 SRP917540:SRP917570 TBL917540:TBL917570 TLH917540:TLH917570 TVD917540:TVD917570 UEZ917540:UEZ917570 UOV917540:UOV917570 UYR917540:UYR917570 VIN917540:VIN917570 VSJ917540:VSJ917570 WCF917540:WCF917570 WMB917540:WMB917570 WVX917540:WVX917570 G983076:G983106 JL983076:JL983106 TH983076:TH983106 ADD983076:ADD983106 AMZ983076:AMZ983106 AWV983076:AWV983106 BGR983076:BGR983106 BQN983076:BQN983106 CAJ983076:CAJ983106 CKF983076:CKF983106 CUB983076:CUB983106 DDX983076:DDX983106 DNT983076:DNT983106 DXP983076:DXP983106 EHL983076:EHL983106 ERH983076:ERH983106 FBD983076:FBD983106 FKZ983076:FKZ983106 FUV983076:FUV983106 GER983076:GER983106 GON983076:GON983106 GYJ983076:GYJ983106 HIF983076:HIF983106 HSB983076:HSB983106 IBX983076:IBX983106 ILT983076:ILT983106 IVP983076:IVP983106 JFL983076:JFL983106 JPH983076:JPH983106 JZD983076:JZD983106 KIZ983076:KIZ983106 KSV983076:KSV983106 LCR983076:LCR983106 LMN983076:LMN983106 LWJ983076:LWJ983106 MGF983076:MGF983106 MQB983076:MQB983106 MZX983076:MZX983106 NJT983076:NJT983106 NTP983076:NTP983106 ODL983076:ODL983106 ONH983076:ONH983106 OXD983076:OXD983106 PGZ983076:PGZ983106 PQV983076:PQV983106 QAR983076:QAR983106 QKN983076:QKN983106 QUJ983076:QUJ983106 REF983076:REF983106 ROB983076:ROB983106 RXX983076:RXX983106 SHT983076:SHT983106 SRP983076:SRP983106 TBL983076:TBL983106 TLH983076:TLH983106 TVD983076:TVD983106 UEZ983076:UEZ983106 UOV983076:UOV983106 UYR983076:UYR983106 VIN983076:VIN983106 VSJ983076:VSJ983106 WCF983076:WCF983106 WMB983076:WMB983106 WVX10:WVX114 WMB10:WMB114 WCF10:WCF114 VSJ10:VSJ114 VIN10:VIN114 UYR10:UYR114 UOV10:UOV114 UEZ10:UEZ114 TVD10:TVD114 TLH10:TLH114 TBL10:TBL114 SRP10:SRP114 SHT10:SHT114 RXX10:RXX114 ROB10:ROB114 REF10:REF114 QUJ10:QUJ114 QKN10:QKN114 QAR10:QAR114 PQV10:PQV114 PGZ10:PGZ114 OXD10:OXD114 ONH10:ONH114 ODL10:ODL114 NTP10:NTP114 NJT10:NJT114 MZX10:MZX114 MQB10:MQB114 MGF10:MGF114 LWJ10:LWJ114 LMN10:LMN114 LCR10:LCR114 KSV10:KSV114 KIZ10:KIZ114 JZD10:JZD114 JPH10:JPH114 JFL10:JFL114 IVP10:IVP114 ILT10:ILT114 IBX10:IBX114 HSB10:HSB114 HIF10:HIF114 GYJ10:GYJ114 GON10:GON114 GER10:GER114 FUV10:FUV114 FKZ10:FKZ114 FBD10:FBD114 ERH10:ERH114 EHL10:EHL114 DXP10:DXP114 DNT10:DNT114 DDX10:DDX114 CUB10:CUB114 CKF10:CKF114 CAJ10:CAJ114 BQN10:BQN114 BGR10:BGR114 AWV10:AWV114 AMZ10:AMZ114 ADD10:ADD114 TH10:TH114 JL10:JL114" xr:uid="{2A0A6652-3FB2-4CD3-8CB2-D06C7AE8793A}">
      <formula1>"HFM,AFS,HFT"</formula1>
    </dataValidation>
    <dataValidation type="list" allowBlank="1" showInputMessage="1" showErrorMessage="1" sqref="F65572:F65602 JK65572:JK65602 TG65572:TG65602 ADC65572:ADC65602 AMY65572:AMY65602 AWU65572:AWU65602 BGQ65572:BGQ65602 BQM65572:BQM65602 CAI65572:CAI65602 CKE65572:CKE65602 CUA65572:CUA65602 DDW65572:DDW65602 DNS65572:DNS65602 DXO65572:DXO65602 EHK65572:EHK65602 ERG65572:ERG65602 FBC65572:FBC65602 FKY65572:FKY65602 FUU65572:FUU65602 GEQ65572:GEQ65602 GOM65572:GOM65602 GYI65572:GYI65602 HIE65572:HIE65602 HSA65572:HSA65602 IBW65572:IBW65602 ILS65572:ILS65602 IVO65572:IVO65602 JFK65572:JFK65602 JPG65572:JPG65602 JZC65572:JZC65602 KIY65572:KIY65602 KSU65572:KSU65602 LCQ65572:LCQ65602 LMM65572:LMM65602 LWI65572:LWI65602 MGE65572:MGE65602 MQA65572:MQA65602 MZW65572:MZW65602 NJS65572:NJS65602 NTO65572:NTO65602 ODK65572:ODK65602 ONG65572:ONG65602 OXC65572:OXC65602 PGY65572:PGY65602 PQU65572:PQU65602 QAQ65572:QAQ65602 QKM65572:QKM65602 QUI65572:QUI65602 REE65572:REE65602 ROA65572:ROA65602 RXW65572:RXW65602 SHS65572:SHS65602 SRO65572:SRO65602 TBK65572:TBK65602 TLG65572:TLG65602 TVC65572:TVC65602 UEY65572:UEY65602 UOU65572:UOU65602 UYQ65572:UYQ65602 VIM65572:VIM65602 VSI65572:VSI65602 WCE65572:WCE65602 WMA65572:WMA65602 WVW65572:WVW65602 F131108:F131138 JK131108:JK131138 TG131108:TG131138 ADC131108:ADC131138 AMY131108:AMY131138 AWU131108:AWU131138 BGQ131108:BGQ131138 BQM131108:BQM131138 CAI131108:CAI131138 CKE131108:CKE131138 CUA131108:CUA131138 DDW131108:DDW131138 DNS131108:DNS131138 DXO131108:DXO131138 EHK131108:EHK131138 ERG131108:ERG131138 FBC131108:FBC131138 FKY131108:FKY131138 FUU131108:FUU131138 GEQ131108:GEQ131138 GOM131108:GOM131138 GYI131108:GYI131138 HIE131108:HIE131138 HSA131108:HSA131138 IBW131108:IBW131138 ILS131108:ILS131138 IVO131108:IVO131138 JFK131108:JFK131138 JPG131108:JPG131138 JZC131108:JZC131138 KIY131108:KIY131138 KSU131108:KSU131138 LCQ131108:LCQ131138 LMM131108:LMM131138 LWI131108:LWI131138 MGE131108:MGE131138 MQA131108:MQA131138 MZW131108:MZW131138 NJS131108:NJS131138 NTO131108:NTO131138 ODK131108:ODK131138 ONG131108:ONG131138 OXC131108:OXC131138 PGY131108:PGY131138 PQU131108:PQU131138 QAQ131108:QAQ131138 QKM131108:QKM131138 QUI131108:QUI131138 REE131108:REE131138 ROA131108:ROA131138 RXW131108:RXW131138 SHS131108:SHS131138 SRO131108:SRO131138 TBK131108:TBK131138 TLG131108:TLG131138 TVC131108:TVC131138 UEY131108:UEY131138 UOU131108:UOU131138 UYQ131108:UYQ131138 VIM131108:VIM131138 VSI131108:VSI131138 WCE131108:WCE131138 WMA131108:WMA131138 WVW131108:WVW131138 F196644:F196674 JK196644:JK196674 TG196644:TG196674 ADC196644:ADC196674 AMY196644:AMY196674 AWU196644:AWU196674 BGQ196644:BGQ196674 BQM196644:BQM196674 CAI196644:CAI196674 CKE196644:CKE196674 CUA196644:CUA196674 DDW196644:DDW196674 DNS196644:DNS196674 DXO196644:DXO196674 EHK196644:EHK196674 ERG196644:ERG196674 FBC196644:FBC196674 FKY196644:FKY196674 FUU196644:FUU196674 GEQ196644:GEQ196674 GOM196644:GOM196674 GYI196644:GYI196674 HIE196644:HIE196674 HSA196644:HSA196674 IBW196644:IBW196674 ILS196644:ILS196674 IVO196644:IVO196674 JFK196644:JFK196674 JPG196644:JPG196674 JZC196644:JZC196674 KIY196644:KIY196674 KSU196644:KSU196674 LCQ196644:LCQ196674 LMM196644:LMM196674 LWI196644:LWI196674 MGE196644:MGE196674 MQA196644:MQA196674 MZW196644:MZW196674 NJS196644:NJS196674 NTO196644:NTO196674 ODK196644:ODK196674 ONG196644:ONG196674 OXC196644:OXC196674 PGY196644:PGY196674 PQU196644:PQU196674 QAQ196644:QAQ196674 QKM196644:QKM196674 QUI196644:QUI196674 REE196644:REE196674 ROA196644:ROA196674 RXW196644:RXW196674 SHS196644:SHS196674 SRO196644:SRO196674 TBK196644:TBK196674 TLG196644:TLG196674 TVC196644:TVC196674 UEY196644:UEY196674 UOU196644:UOU196674 UYQ196644:UYQ196674 VIM196644:VIM196674 VSI196644:VSI196674 WCE196644:WCE196674 WMA196644:WMA196674 WVW196644:WVW196674 F262180:F262210 JK262180:JK262210 TG262180:TG262210 ADC262180:ADC262210 AMY262180:AMY262210 AWU262180:AWU262210 BGQ262180:BGQ262210 BQM262180:BQM262210 CAI262180:CAI262210 CKE262180:CKE262210 CUA262180:CUA262210 DDW262180:DDW262210 DNS262180:DNS262210 DXO262180:DXO262210 EHK262180:EHK262210 ERG262180:ERG262210 FBC262180:FBC262210 FKY262180:FKY262210 FUU262180:FUU262210 GEQ262180:GEQ262210 GOM262180:GOM262210 GYI262180:GYI262210 HIE262180:HIE262210 HSA262180:HSA262210 IBW262180:IBW262210 ILS262180:ILS262210 IVO262180:IVO262210 JFK262180:JFK262210 JPG262180:JPG262210 JZC262180:JZC262210 KIY262180:KIY262210 KSU262180:KSU262210 LCQ262180:LCQ262210 LMM262180:LMM262210 LWI262180:LWI262210 MGE262180:MGE262210 MQA262180:MQA262210 MZW262180:MZW262210 NJS262180:NJS262210 NTO262180:NTO262210 ODK262180:ODK262210 ONG262180:ONG262210 OXC262180:OXC262210 PGY262180:PGY262210 PQU262180:PQU262210 QAQ262180:QAQ262210 QKM262180:QKM262210 QUI262180:QUI262210 REE262180:REE262210 ROA262180:ROA262210 RXW262180:RXW262210 SHS262180:SHS262210 SRO262180:SRO262210 TBK262180:TBK262210 TLG262180:TLG262210 TVC262180:TVC262210 UEY262180:UEY262210 UOU262180:UOU262210 UYQ262180:UYQ262210 VIM262180:VIM262210 VSI262180:VSI262210 WCE262180:WCE262210 WMA262180:WMA262210 WVW262180:WVW262210 F327716:F327746 JK327716:JK327746 TG327716:TG327746 ADC327716:ADC327746 AMY327716:AMY327746 AWU327716:AWU327746 BGQ327716:BGQ327746 BQM327716:BQM327746 CAI327716:CAI327746 CKE327716:CKE327746 CUA327716:CUA327746 DDW327716:DDW327746 DNS327716:DNS327746 DXO327716:DXO327746 EHK327716:EHK327746 ERG327716:ERG327746 FBC327716:FBC327746 FKY327716:FKY327746 FUU327716:FUU327746 GEQ327716:GEQ327746 GOM327716:GOM327746 GYI327716:GYI327746 HIE327716:HIE327746 HSA327716:HSA327746 IBW327716:IBW327746 ILS327716:ILS327746 IVO327716:IVO327746 JFK327716:JFK327746 JPG327716:JPG327746 JZC327716:JZC327746 KIY327716:KIY327746 KSU327716:KSU327746 LCQ327716:LCQ327746 LMM327716:LMM327746 LWI327716:LWI327746 MGE327716:MGE327746 MQA327716:MQA327746 MZW327716:MZW327746 NJS327716:NJS327746 NTO327716:NTO327746 ODK327716:ODK327746 ONG327716:ONG327746 OXC327716:OXC327746 PGY327716:PGY327746 PQU327716:PQU327746 QAQ327716:QAQ327746 QKM327716:QKM327746 QUI327716:QUI327746 REE327716:REE327746 ROA327716:ROA327746 RXW327716:RXW327746 SHS327716:SHS327746 SRO327716:SRO327746 TBK327716:TBK327746 TLG327716:TLG327746 TVC327716:TVC327746 UEY327716:UEY327746 UOU327716:UOU327746 UYQ327716:UYQ327746 VIM327716:VIM327746 VSI327716:VSI327746 WCE327716:WCE327746 WMA327716:WMA327746 WVW327716:WVW327746 F393252:F393282 JK393252:JK393282 TG393252:TG393282 ADC393252:ADC393282 AMY393252:AMY393282 AWU393252:AWU393282 BGQ393252:BGQ393282 BQM393252:BQM393282 CAI393252:CAI393282 CKE393252:CKE393282 CUA393252:CUA393282 DDW393252:DDW393282 DNS393252:DNS393282 DXO393252:DXO393282 EHK393252:EHK393282 ERG393252:ERG393282 FBC393252:FBC393282 FKY393252:FKY393282 FUU393252:FUU393282 GEQ393252:GEQ393282 GOM393252:GOM393282 GYI393252:GYI393282 HIE393252:HIE393282 HSA393252:HSA393282 IBW393252:IBW393282 ILS393252:ILS393282 IVO393252:IVO393282 JFK393252:JFK393282 JPG393252:JPG393282 JZC393252:JZC393282 KIY393252:KIY393282 KSU393252:KSU393282 LCQ393252:LCQ393282 LMM393252:LMM393282 LWI393252:LWI393282 MGE393252:MGE393282 MQA393252:MQA393282 MZW393252:MZW393282 NJS393252:NJS393282 NTO393252:NTO393282 ODK393252:ODK393282 ONG393252:ONG393282 OXC393252:OXC393282 PGY393252:PGY393282 PQU393252:PQU393282 QAQ393252:QAQ393282 QKM393252:QKM393282 QUI393252:QUI393282 REE393252:REE393282 ROA393252:ROA393282 RXW393252:RXW393282 SHS393252:SHS393282 SRO393252:SRO393282 TBK393252:TBK393282 TLG393252:TLG393282 TVC393252:TVC393282 UEY393252:UEY393282 UOU393252:UOU393282 UYQ393252:UYQ393282 VIM393252:VIM393282 VSI393252:VSI393282 WCE393252:WCE393282 WMA393252:WMA393282 WVW393252:WVW393282 F458788:F458818 JK458788:JK458818 TG458788:TG458818 ADC458788:ADC458818 AMY458788:AMY458818 AWU458788:AWU458818 BGQ458788:BGQ458818 BQM458788:BQM458818 CAI458788:CAI458818 CKE458788:CKE458818 CUA458788:CUA458818 DDW458788:DDW458818 DNS458788:DNS458818 DXO458788:DXO458818 EHK458788:EHK458818 ERG458788:ERG458818 FBC458788:FBC458818 FKY458788:FKY458818 FUU458788:FUU458818 GEQ458788:GEQ458818 GOM458788:GOM458818 GYI458788:GYI458818 HIE458788:HIE458818 HSA458788:HSA458818 IBW458788:IBW458818 ILS458788:ILS458818 IVO458788:IVO458818 JFK458788:JFK458818 JPG458788:JPG458818 JZC458788:JZC458818 KIY458788:KIY458818 KSU458788:KSU458818 LCQ458788:LCQ458818 LMM458788:LMM458818 LWI458788:LWI458818 MGE458788:MGE458818 MQA458788:MQA458818 MZW458788:MZW458818 NJS458788:NJS458818 NTO458788:NTO458818 ODK458788:ODK458818 ONG458788:ONG458818 OXC458788:OXC458818 PGY458788:PGY458818 PQU458788:PQU458818 QAQ458788:QAQ458818 QKM458788:QKM458818 QUI458788:QUI458818 REE458788:REE458818 ROA458788:ROA458818 RXW458788:RXW458818 SHS458788:SHS458818 SRO458788:SRO458818 TBK458788:TBK458818 TLG458788:TLG458818 TVC458788:TVC458818 UEY458788:UEY458818 UOU458788:UOU458818 UYQ458788:UYQ458818 VIM458788:VIM458818 VSI458788:VSI458818 WCE458788:WCE458818 WMA458788:WMA458818 WVW458788:WVW458818 F524324:F524354 JK524324:JK524354 TG524324:TG524354 ADC524324:ADC524354 AMY524324:AMY524354 AWU524324:AWU524354 BGQ524324:BGQ524354 BQM524324:BQM524354 CAI524324:CAI524354 CKE524324:CKE524354 CUA524324:CUA524354 DDW524324:DDW524354 DNS524324:DNS524354 DXO524324:DXO524354 EHK524324:EHK524354 ERG524324:ERG524354 FBC524324:FBC524354 FKY524324:FKY524354 FUU524324:FUU524354 GEQ524324:GEQ524354 GOM524324:GOM524354 GYI524324:GYI524354 HIE524324:HIE524354 HSA524324:HSA524354 IBW524324:IBW524354 ILS524324:ILS524354 IVO524324:IVO524354 JFK524324:JFK524354 JPG524324:JPG524354 JZC524324:JZC524354 KIY524324:KIY524354 KSU524324:KSU524354 LCQ524324:LCQ524354 LMM524324:LMM524354 LWI524324:LWI524354 MGE524324:MGE524354 MQA524324:MQA524354 MZW524324:MZW524354 NJS524324:NJS524354 NTO524324:NTO524354 ODK524324:ODK524354 ONG524324:ONG524354 OXC524324:OXC524354 PGY524324:PGY524354 PQU524324:PQU524354 QAQ524324:QAQ524354 QKM524324:QKM524354 QUI524324:QUI524354 REE524324:REE524354 ROA524324:ROA524354 RXW524324:RXW524354 SHS524324:SHS524354 SRO524324:SRO524354 TBK524324:TBK524354 TLG524324:TLG524354 TVC524324:TVC524354 UEY524324:UEY524354 UOU524324:UOU524354 UYQ524324:UYQ524354 VIM524324:VIM524354 VSI524324:VSI524354 WCE524324:WCE524354 WMA524324:WMA524354 WVW524324:WVW524354 F589860:F589890 JK589860:JK589890 TG589860:TG589890 ADC589860:ADC589890 AMY589860:AMY589890 AWU589860:AWU589890 BGQ589860:BGQ589890 BQM589860:BQM589890 CAI589860:CAI589890 CKE589860:CKE589890 CUA589860:CUA589890 DDW589860:DDW589890 DNS589860:DNS589890 DXO589860:DXO589890 EHK589860:EHK589890 ERG589860:ERG589890 FBC589860:FBC589890 FKY589860:FKY589890 FUU589860:FUU589890 GEQ589860:GEQ589890 GOM589860:GOM589890 GYI589860:GYI589890 HIE589860:HIE589890 HSA589860:HSA589890 IBW589860:IBW589890 ILS589860:ILS589890 IVO589860:IVO589890 JFK589860:JFK589890 JPG589860:JPG589890 JZC589860:JZC589890 KIY589860:KIY589890 KSU589860:KSU589890 LCQ589860:LCQ589890 LMM589860:LMM589890 LWI589860:LWI589890 MGE589860:MGE589890 MQA589860:MQA589890 MZW589860:MZW589890 NJS589860:NJS589890 NTO589860:NTO589890 ODK589860:ODK589890 ONG589860:ONG589890 OXC589860:OXC589890 PGY589860:PGY589890 PQU589860:PQU589890 QAQ589860:QAQ589890 QKM589860:QKM589890 QUI589860:QUI589890 REE589860:REE589890 ROA589860:ROA589890 RXW589860:RXW589890 SHS589860:SHS589890 SRO589860:SRO589890 TBK589860:TBK589890 TLG589860:TLG589890 TVC589860:TVC589890 UEY589860:UEY589890 UOU589860:UOU589890 UYQ589860:UYQ589890 VIM589860:VIM589890 VSI589860:VSI589890 WCE589860:WCE589890 WMA589860:WMA589890 WVW589860:WVW589890 F655396:F655426 JK655396:JK655426 TG655396:TG655426 ADC655396:ADC655426 AMY655396:AMY655426 AWU655396:AWU655426 BGQ655396:BGQ655426 BQM655396:BQM655426 CAI655396:CAI655426 CKE655396:CKE655426 CUA655396:CUA655426 DDW655396:DDW655426 DNS655396:DNS655426 DXO655396:DXO655426 EHK655396:EHK655426 ERG655396:ERG655426 FBC655396:FBC655426 FKY655396:FKY655426 FUU655396:FUU655426 GEQ655396:GEQ655426 GOM655396:GOM655426 GYI655396:GYI655426 HIE655396:HIE655426 HSA655396:HSA655426 IBW655396:IBW655426 ILS655396:ILS655426 IVO655396:IVO655426 JFK655396:JFK655426 JPG655396:JPG655426 JZC655396:JZC655426 KIY655396:KIY655426 KSU655396:KSU655426 LCQ655396:LCQ655426 LMM655396:LMM655426 LWI655396:LWI655426 MGE655396:MGE655426 MQA655396:MQA655426 MZW655396:MZW655426 NJS655396:NJS655426 NTO655396:NTO655426 ODK655396:ODK655426 ONG655396:ONG655426 OXC655396:OXC655426 PGY655396:PGY655426 PQU655396:PQU655426 QAQ655396:QAQ655426 QKM655396:QKM655426 QUI655396:QUI655426 REE655396:REE655426 ROA655396:ROA655426 RXW655396:RXW655426 SHS655396:SHS655426 SRO655396:SRO655426 TBK655396:TBK655426 TLG655396:TLG655426 TVC655396:TVC655426 UEY655396:UEY655426 UOU655396:UOU655426 UYQ655396:UYQ655426 VIM655396:VIM655426 VSI655396:VSI655426 WCE655396:WCE655426 WMA655396:WMA655426 WVW655396:WVW655426 F720932:F720962 JK720932:JK720962 TG720932:TG720962 ADC720932:ADC720962 AMY720932:AMY720962 AWU720932:AWU720962 BGQ720932:BGQ720962 BQM720932:BQM720962 CAI720932:CAI720962 CKE720932:CKE720962 CUA720932:CUA720962 DDW720932:DDW720962 DNS720932:DNS720962 DXO720932:DXO720962 EHK720932:EHK720962 ERG720932:ERG720962 FBC720932:FBC720962 FKY720932:FKY720962 FUU720932:FUU720962 GEQ720932:GEQ720962 GOM720932:GOM720962 GYI720932:GYI720962 HIE720932:HIE720962 HSA720932:HSA720962 IBW720932:IBW720962 ILS720932:ILS720962 IVO720932:IVO720962 JFK720932:JFK720962 JPG720932:JPG720962 JZC720932:JZC720962 KIY720932:KIY720962 KSU720932:KSU720962 LCQ720932:LCQ720962 LMM720932:LMM720962 LWI720932:LWI720962 MGE720932:MGE720962 MQA720932:MQA720962 MZW720932:MZW720962 NJS720932:NJS720962 NTO720932:NTO720962 ODK720932:ODK720962 ONG720932:ONG720962 OXC720932:OXC720962 PGY720932:PGY720962 PQU720932:PQU720962 QAQ720932:QAQ720962 QKM720932:QKM720962 QUI720932:QUI720962 REE720932:REE720962 ROA720932:ROA720962 RXW720932:RXW720962 SHS720932:SHS720962 SRO720932:SRO720962 TBK720932:TBK720962 TLG720932:TLG720962 TVC720932:TVC720962 UEY720932:UEY720962 UOU720932:UOU720962 UYQ720932:UYQ720962 VIM720932:VIM720962 VSI720932:VSI720962 WCE720932:WCE720962 WMA720932:WMA720962 WVW720932:WVW720962 F786468:F786498 JK786468:JK786498 TG786468:TG786498 ADC786468:ADC786498 AMY786468:AMY786498 AWU786468:AWU786498 BGQ786468:BGQ786498 BQM786468:BQM786498 CAI786468:CAI786498 CKE786468:CKE786498 CUA786468:CUA786498 DDW786468:DDW786498 DNS786468:DNS786498 DXO786468:DXO786498 EHK786468:EHK786498 ERG786468:ERG786498 FBC786468:FBC786498 FKY786468:FKY786498 FUU786468:FUU786498 GEQ786468:GEQ786498 GOM786468:GOM786498 GYI786468:GYI786498 HIE786468:HIE786498 HSA786468:HSA786498 IBW786468:IBW786498 ILS786468:ILS786498 IVO786468:IVO786498 JFK786468:JFK786498 JPG786468:JPG786498 JZC786468:JZC786498 KIY786468:KIY786498 KSU786468:KSU786498 LCQ786468:LCQ786498 LMM786468:LMM786498 LWI786468:LWI786498 MGE786468:MGE786498 MQA786468:MQA786498 MZW786468:MZW786498 NJS786468:NJS786498 NTO786468:NTO786498 ODK786468:ODK786498 ONG786468:ONG786498 OXC786468:OXC786498 PGY786468:PGY786498 PQU786468:PQU786498 QAQ786468:QAQ786498 QKM786468:QKM786498 QUI786468:QUI786498 REE786468:REE786498 ROA786468:ROA786498 RXW786468:RXW786498 SHS786468:SHS786498 SRO786468:SRO786498 TBK786468:TBK786498 TLG786468:TLG786498 TVC786468:TVC786498 UEY786468:UEY786498 UOU786468:UOU786498 UYQ786468:UYQ786498 VIM786468:VIM786498 VSI786468:VSI786498 WCE786468:WCE786498 WMA786468:WMA786498 WVW786468:WVW786498 F852004:F852034 JK852004:JK852034 TG852004:TG852034 ADC852004:ADC852034 AMY852004:AMY852034 AWU852004:AWU852034 BGQ852004:BGQ852034 BQM852004:BQM852034 CAI852004:CAI852034 CKE852004:CKE852034 CUA852004:CUA852034 DDW852004:DDW852034 DNS852004:DNS852034 DXO852004:DXO852034 EHK852004:EHK852034 ERG852004:ERG852034 FBC852004:FBC852034 FKY852004:FKY852034 FUU852004:FUU852034 GEQ852004:GEQ852034 GOM852004:GOM852034 GYI852004:GYI852034 HIE852004:HIE852034 HSA852004:HSA852034 IBW852004:IBW852034 ILS852004:ILS852034 IVO852004:IVO852034 JFK852004:JFK852034 JPG852004:JPG852034 JZC852004:JZC852034 KIY852004:KIY852034 KSU852004:KSU852034 LCQ852004:LCQ852034 LMM852004:LMM852034 LWI852004:LWI852034 MGE852004:MGE852034 MQA852004:MQA852034 MZW852004:MZW852034 NJS852004:NJS852034 NTO852004:NTO852034 ODK852004:ODK852034 ONG852004:ONG852034 OXC852004:OXC852034 PGY852004:PGY852034 PQU852004:PQU852034 QAQ852004:QAQ852034 QKM852004:QKM852034 QUI852004:QUI852034 REE852004:REE852034 ROA852004:ROA852034 RXW852004:RXW852034 SHS852004:SHS852034 SRO852004:SRO852034 TBK852004:TBK852034 TLG852004:TLG852034 TVC852004:TVC852034 UEY852004:UEY852034 UOU852004:UOU852034 UYQ852004:UYQ852034 VIM852004:VIM852034 VSI852004:VSI852034 WCE852004:WCE852034 WMA852004:WMA852034 WVW852004:WVW852034 F917540:F917570 JK917540:JK917570 TG917540:TG917570 ADC917540:ADC917570 AMY917540:AMY917570 AWU917540:AWU917570 BGQ917540:BGQ917570 BQM917540:BQM917570 CAI917540:CAI917570 CKE917540:CKE917570 CUA917540:CUA917570 DDW917540:DDW917570 DNS917540:DNS917570 DXO917540:DXO917570 EHK917540:EHK917570 ERG917540:ERG917570 FBC917540:FBC917570 FKY917540:FKY917570 FUU917540:FUU917570 GEQ917540:GEQ917570 GOM917540:GOM917570 GYI917540:GYI917570 HIE917540:HIE917570 HSA917540:HSA917570 IBW917540:IBW917570 ILS917540:ILS917570 IVO917540:IVO917570 JFK917540:JFK917570 JPG917540:JPG917570 JZC917540:JZC917570 KIY917540:KIY917570 KSU917540:KSU917570 LCQ917540:LCQ917570 LMM917540:LMM917570 LWI917540:LWI917570 MGE917540:MGE917570 MQA917540:MQA917570 MZW917540:MZW917570 NJS917540:NJS917570 NTO917540:NTO917570 ODK917540:ODK917570 ONG917540:ONG917570 OXC917540:OXC917570 PGY917540:PGY917570 PQU917540:PQU917570 QAQ917540:QAQ917570 QKM917540:QKM917570 QUI917540:QUI917570 REE917540:REE917570 ROA917540:ROA917570 RXW917540:RXW917570 SHS917540:SHS917570 SRO917540:SRO917570 TBK917540:TBK917570 TLG917540:TLG917570 TVC917540:TVC917570 UEY917540:UEY917570 UOU917540:UOU917570 UYQ917540:UYQ917570 VIM917540:VIM917570 VSI917540:VSI917570 WCE917540:WCE917570 WMA917540:WMA917570 WVW917540:WVW917570 F983076:F983106 JK983076:JK983106 TG983076:TG983106 ADC983076:ADC983106 AMY983076:AMY983106 AWU983076:AWU983106 BGQ983076:BGQ983106 BQM983076:BQM983106 CAI983076:CAI983106 CKE983076:CKE983106 CUA983076:CUA983106 DDW983076:DDW983106 DNS983076:DNS983106 DXO983076:DXO983106 EHK983076:EHK983106 ERG983076:ERG983106 FBC983076:FBC983106 FKY983076:FKY983106 FUU983076:FUU983106 GEQ983076:GEQ983106 GOM983076:GOM983106 GYI983076:GYI983106 HIE983076:HIE983106 HSA983076:HSA983106 IBW983076:IBW983106 ILS983076:ILS983106 IVO983076:IVO983106 JFK983076:JFK983106 JPG983076:JPG983106 JZC983076:JZC983106 KIY983076:KIY983106 KSU983076:KSU983106 LCQ983076:LCQ983106 LMM983076:LMM983106 LWI983076:LWI983106 MGE983076:MGE983106 MQA983076:MQA983106 MZW983076:MZW983106 NJS983076:NJS983106 NTO983076:NTO983106 ODK983076:ODK983106 ONG983076:ONG983106 OXC983076:OXC983106 PGY983076:PGY983106 PQU983076:PQU983106 QAQ983076:QAQ983106 QKM983076:QKM983106 QUI983076:QUI983106 REE983076:REE983106 ROA983076:ROA983106 RXW983076:RXW983106 SHS983076:SHS983106 SRO983076:SRO983106 TBK983076:TBK983106 TLG983076:TLG983106 TVC983076:TVC983106 UEY983076:UEY983106 UOU983076:UOU983106 UYQ983076:UYQ983106 VIM983076:VIM983106 VSI983076:VSI983106 WCE983076:WCE983106 WMA983076:WMA983106 WVW983076:WVW983106 WVW10:WVW114 WMA10:WMA114 WCE10:WCE114 VSI10:VSI114 VIM10:VIM114 UYQ10:UYQ114 UOU10:UOU114 UEY10:UEY114 TVC10:TVC114 TLG10:TLG114 TBK10:TBK114 SRO10:SRO114 SHS10:SHS114 RXW10:RXW114 ROA10:ROA114 REE10:REE114 QUI10:QUI114 QKM10:QKM114 QAQ10:QAQ114 PQU10:PQU114 PGY10:PGY114 OXC10:OXC114 ONG10:ONG114 ODK10:ODK114 NTO10:NTO114 NJS10:NJS114 MZW10:MZW114 MQA10:MQA114 MGE10:MGE114 LWI10:LWI114 LMM10:LMM114 LCQ10:LCQ114 KSU10:KSU114 KIY10:KIY114 JZC10:JZC114 JPG10:JPG114 JFK10:JFK114 IVO10:IVO114 ILS10:ILS114 IBW10:IBW114 HSA10:HSA114 HIE10:HIE114 GYI10:GYI114 GOM10:GOM114 GEQ10:GEQ114 FUU10:FUU114 FKY10:FKY114 FBC10:FBC114 ERG10:ERG114 EHK10:EHK114 DXO10:DXO114 DNS10:DNS114 DDW10:DDW114 CUA10:CUA114 CKE10:CKE114 CAI10:CAI114 BQM10:BQM114 BGQ10:BGQ114 AWU10:AWU114 AMY10:AMY114 ADC10:ADC114 TG10:TG114 JK10:JK114 E10:E114" xr:uid="{826016F6-1CDF-4583-AF59-33AFBCF3F826}">
      <formula1>"REZ,NRZ"</formula1>
    </dataValidation>
    <dataValidation type="list" allowBlank="1" showInputMessage="1" showErrorMessage="1" sqref="R65572:S65602 JV65572:JV65602 TR65572:TR65602 ADN65572:ADN65602 ANJ65572:ANJ65602 AXF65572:AXF65602 BHB65572:BHB65602 BQX65572:BQX65602 CAT65572:CAT65602 CKP65572:CKP65602 CUL65572:CUL65602 DEH65572:DEH65602 DOD65572:DOD65602 DXZ65572:DXZ65602 EHV65572:EHV65602 ERR65572:ERR65602 FBN65572:FBN65602 FLJ65572:FLJ65602 FVF65572:FVF65602 GFB65572:GFB65602 GOX65572:GOX65602 GYT65572:GYT65602 HIP65572:HIP65602 HSL65572:HSL65602 ICH65572:ICH65602 IMD65572:IMD65602 IVZ65572:IVZ65602 JFV65572:JFV65602 JPR65572:JPR65602 JZN65572:JZN65602 KJJ65572:KJJ65602 KTF65572:KTF65602 LDB65572:LDB65602 LMX65572:LMX65602 LWT65572:LWT65602 MGP65572:MGP65602 MQL65572:MQL65602 NAH65572:NAH65602 NKD65572:NKD65602 NTZ65572:NTZ65602 ODV65572:ODV65602 ONR65572:ONR65602 OXN65572:OXN65602 PHJ65572:PHJ65602 PRF65572:PRF65602 QBB65572:QBB65602 QKX65572:QKX65602 QUT65572:QUT65602 REP65572:REP65602 ROL65572:ROL65602 RYH65572:RYH65602 SID65572:SID65602 SRZ65572:SRZ65602 TBV65572:TBV65602 TLR65572:TLR65602 TVN65572:TVN65602 UFJ65572:UFJ65602 UPF65572:UPF65602 UZB65572:UZB65602 VIX65572:VIX65602 VST65572:VST65602 WCP65572:WCP65602 WML65572:WML65602 WWH65572:WWH65602 R131108:S131138 JV131108:JV131138 TR131108:TR131138 ADN131108:ADN131138 ANJ131108:ANJ131138 AXF131108:AXF131138 BHB131108:BHB131138 BQX131108:BQX131138 CAT131108:CAT131138 CKP131108:CKP131138 CUL131108:CUL131138 DEH131108:DEH131138 DOD131108:DOD131138 DXZ131108:DXZ131138 EHV131108:EHV131138 ERR131108:ERR131138 FBN131108:FBN131138 FLJ131108:FLJ131138 FVF131108:FVF131138 GFB131108:GFB131138 GOX131108:GOX131138 GYT131108:GYT131138 HIP131108:HIP131138 HSL131108:HSL131138 ICH131108:ICH131138 IMD131108:IMD131138 IVZ131108:IVZ131138 JFV131108:JFV131138 JPR131108:JPR131138 JZN131108:JZN131138 KJJ131108:KJJ131138 KTF131108:KTF131138 LDB131108:LDB131138 LMX131108:LMX131138 LWT131108:LWT131138 MGP131108:MGP131138 MQL131108:MQL131138 NAH131108:NAH131138 NKD131108:NKD131138 NTZ131108:NTZ131138 ODV131108:ODV131138 ONR131108:ONR131138 OXN131108:OXN131138 PHJ131108:PHJ131138 PRF131108:PRF131138 QBB131108:QBB131138 QKX131108:QKX131138 QUT131108:QUT131138 REP131108:REP131138 ROL131108:ROL131138 RYH131108:RYH131138 SID131108:SID131138 SRZ131108:SRZ131138 TBV131108:TBV131138 TLR131108:TLR131138 TVN131108:TVN131138 UFJ131108:UFJ131138 UPF131108:UPF131138 UZB131108:UZB131138 VIX131108:VIX131138 VST131108:VST131138 WCP131108:WCP131138 WML131108:WML131138 WWH131108:WWH131138 R196644:S196674 JV196644:JV196674 TR196644:TR196674 ADN196644:ADN196674 ANJ196644:ANJ196674 AXF196644:AXF196674 BHB196644:BHB196674 BQX196644:BQX196674 CAT196644:CAT196674 CKP196644:CKP196674 CUL196644:CUL196674 DEH196644:DEH196674 DOD196644:DOD196674 DXZ196644:DXZ196674 EHV196644:EHV196674 ERR196644:ERR196674 FBN196644:FBN196674 FLJ196644:FLJ196674 FVF196644:FVF196674 GFB196644:GFB196674 GOX196644:GOX196674 GYT196644:GYT196674 HIP196644:HIP196674 HSL196644:HSL196674 ICH196644:ICH196674 IMD196644:IMD196674 IVZ196644:IVZ196674 JFV196644:JFV196674 JPR196644:JPR196674 JZN196644:JZN196674 KJJ196644:KJJ196674 KTF196644:KTF196674 LDB196644:LDB196674 LMX196644:LMX196674 LWT196644:LWT196674 MGP196644:MGP196674 MQL196644:MQL196674 NAH196644:NAH196674 NKD196644:NKD196674 NTZ196644:NTZ196674 ODV196644:ODV196674 ONR196644:ONR196674 OXN196644:OXN196674 PHJ196644:PHJ196674 PRF196644:PRF196674 QBB196644:QBB196674 QKX196644:QKX196674 QUT196644:QUT196674 REP196644:REP196674 ROL196644:ROL196674 RYH196644:RYH196674 SID196644:SID196674 SRZ196644:SRZ196674 TBV196644:TBV196674 TLR196644:TLR196674 TVN196644:TVN196674 UFJ196644:UFJ196674 UPF196644:UPF196674 UZB196644:UZB196674 VIX196644:VIX196674 VST196644:VST196674 WCP196644:WCP196674 WML196644:WML196674 WWH196644:WWH196674 R262180:S262210 JV262180:JV262210 TR262180:TR262210 ADN262180:ADN262210 ANJ262180:ANJ262210 AXF262180:AXF262210 BHB262180:BHB262210 BQX262180:BQX262210 CAT262180:CAT262210 CKP262180:CKP262210 CUL262180:CUL262210 DEH262180:DEH262210 DOD262180:DOD262210 DXZ262180:DXZ262210 EHV262180:EHV262210 ERR262180:ERR262210 FBN262180:FBN262210 FLJ262180:FLJ262210 FVF262180:FVF262210 GFB262180:GFB262210 GOX262180:GOX262210 GYT262180:GYT262210 HIP262180:HIP262210 HSL262180:HSL262210 ICH262180:ICH262210 IMD262180:IMD262210 IVZ262180:IVZ262210 JFV262180:JFV262210 JPR262180:JPR262210 JZN262180:JZN262210 KJJ262180:KJJ262210 KTF262180:KTF262210 LDB262180:LDB262210 LMX262180:LMX262210 LWT262180:LWT262210 MGP262180:MGP262210 MQL262180:MQL262210 NAH262180:NAH262210 NKD262180:NKD262210 NTZ262180:NTZ262210 ODV262180:ODV262210 ONR262180:ONR262210 OXN262180:OXN262210 PHJ262180:PHJ262210 PRF262180:PRF262210 QBB262180:QBB262210 QKX262180:QKX262210 QUT262180:QUT262210 REP262180:REP262210 ROL262180:ROL262210 RYH262180:RYH262210 SID262180:SID262210 SRZ262180:SRZ262210 TBV262180:TBV262210 TLR262180:TLR262210 TVN262180:TVN262210 UFJ262180:UFJ262210 UPF262180:UPF262210 UZB262180:UZB262210 VIX262180:VIX262210 VST262180:VST262210 WCP262180:WCP262210 WML262180:WML262210 WWH262180:WWH262210 R327716:S327746 JV327716:JV327746 TR327716:TR327746 ADN327716:ADN327746 ANJ327716:ANJ327746 AXF327716:AXF327746 BHB327716:BHB327746 BQX327716:BQX327746 CAT327716:CAT327746 CKP327716:CKP327746 CUL327716:CUL327746 DEH327716:DEH327746 DOD327716:DOD327746 DXZ327716:DXZ327746 EHV327716:EHV327746 ERR327716:ERR327746 FBN327716:FBN327746 FLJ327716:FLJ327746 FVF327716:FVF327746 GFB327716:GFB327746 GOX327716:GOX327746 GYT327716:GYT327746 HIP327716:HIP327746 HSL327716:HSL327746 ICH327716:ICH327746 IMD327716:IMD327746 IVZ327716:IVZ327746 JFV327716:JFV327746 JPR327716:JPR327746 JZN327716:JZN327746 KJJ327716:KJJ327746 KTF327716:KTF327746 LDB327716:LDB327746 LMX327716:LMX327746 LWT327716:LWT327746 MGP327716:MGP327746 MQL327716:MQL327746 NAH327716:NAH327746 NKD327716:NKD327746 NTZ327716:NTZ327746 ODV327716:ODV327746 ONR327716:ONR327746 OXN327716:OXN327746 PHJ327716:PHJ327746 PRF327716:PRF327746 QBB327716:QBB327746 QKX327716:QKX327746 QUT327716:QUT327746 REP327716:REP327746 ROL327716:ROL327746 RYH327716:RYH327746 SID327716:SID327746 SRZ327716:SRZ327746 TBV327716:TBV327746 TLR327716:TLR327746 TVN327716:TVN327746 UFJ327716:UFJ327746 UPF327716:UPF327746 UZB327716:UZB327746 VIX327716:VIX327746 VST327716:VST327746 WCP327716:WCP327746 WML327716:WML327746 WWH327716:WWH327746 R393252:S393282 JV393252:JV393282 TR393252:TR393282 ADN393252:ADN393282 ANJ393252:ANJ393282 AXF393252:AXF393282 BHB393252:BHB393282 BQX393252:BQX393282 CAT393252:CAT393282 CKP393252:CKP393282 CUL393252:CUL393282 DEH393252:DEH393282 DOD393252:DOD393282 DXZ393252:DXZ393282 EHV393252:EHV393282 ERR393252:ERR393282 FBN393252:FBN393282 FLJ393252:FLJ393282 FVF393252:FVF393282 GFB393252:GFB393282 GOX393252:GOX393282 GYT393252:GYT393282 HIP393252:HIP393282 HSL393252:HSL393282 ICH393252:ICH393282 IMD393252:IMD393282 IVZ393252:IVZ393282 JFV393252:JFV393282 JPR393252:JPR393282 JZN393252:JZN393282 KJJ393252:KJJ393282 KTF393252:KTF393282 LDB393252:LDB393282 LMX393252:LMX393282 LWT393252:LWT393282 MGP393252:MGP393282 MQL393252:MQL393282 NAH393252:NAH393282 NKD393252:NKD393282 NTZ393252:NTZ393282 ODV393252:ODV393282 ONR393252:ONR393282 OXN393252:OXN393282 PHJ393252:PHJ393282 PRF393252:PRF393282 QBB393252:QBB393282 QKX393252:QKX393282 QUT393252:QUT393282 REP393252:REP393282 ROL393252:ROL393282 RYH393252:RYH393282 SID393252:SID393282 SRZ393252:SRZ393282 TBV393252:TBV393282 TLR393252:TLR393282 TVN393252:TVN393282 UFJ393252:UFJ393282 UPF393252:UPF393282 UZB393252:UZB393282 VIX393252:VIX393282 VST393252:VST393282 WCP393252:WCP393282 WML393252:WML393282 WWH393252:WWH393282 R458788:S458818 JV458788:JV458818 TR458788:TR458818 ADN458788:ADN458818 ANJ458788:ANJ458818 AXF458788:AXF458818 BHB458788:BHB458818 BQX458788:BQX458818 CAT458788:CAT458818 CKP458788:CKP458818 CUL458788:CUL458818 DEH458788:DEH458818 DOD458788:DOD458818 DXZ458788:DXZ458818 EHV458788:EHV458818 ERR458788:ERR458818 FBN458788:FBN458818 FLJ458788:FLJ458818 FVF458788:FVF458818 GFB458788:GFB458818 GOX458788:GOX458818 GYT458788:GYT458818 HIP458788:HIP458818 HSL458788:HSL458818 ICH458788:ICH458818 IMD458788:IMD458818 IVZ458788:IVZ458818 JFV458788:JFV458818 JPR458788:JPR458818 JZN458788:JZN458818 KJJ458788:KJJ458818 KTF458788:KTF458818 LDB458788:LDB458818 LMX458788:LMX458818 LWT458788:LWT458818 MGP458788:MGP458818 MQL458788:MQL458818 NAH458788:NAH458818 NKD458788:NKD458818 NTZ458788:NTZ458818 ODV458788:ODV458818 ONR458788:ONR458818 OXN458788:OXN458818 PHJ458788:PHJ458818 PRF458788:PRF458818 QBB458788:QBB458818 QKX458788:QKX458818 QUT458788:QUT458818 REP458788:REP458818 ROL458788:ROL458818 RYH458788:RYH458818 SID458788:SID458818 SRZ458788:SRZ458818 TBV458788:TBV458818 TLR458788:TLR458818 TVN458788:TVN458818 UFJ458788:UFJ458818 UPF458788:UPF458818 UZB458788:UZB458818 VIX458788:VIX458818 VST458788:VST458818 WCP458788:WCP458818 WML458788:WML458818 WWH458788:WWH458818 R524324:S524354 JV524324:JV524354 TR524324:TR524354 ADN524324:ADN524354 ANJ524324:ANJ524354 AXF524324:AXF524354 BHB524324:BHB524354 BQX524324:BQX524354 CAT524324:CAT524354 CKP524324:CKP524354 CUL524324:CUL524354 DEH524324:DEH524354 DOD524324:DOD524354 DXZ524324:DXZ524354 EHV524324:EHV524354 ERR524324:ERR524354 FBN524324:FBN524354 FLJ524324:FLJ524354 FVF524324:FVF524354 GFB524324:GFB524354 GOX524324:GOX524354 GYT524324:GYT524354 HIP524324:HIP524354 HSL524324:HSL524354 ICH524324:ICH524354 IMD524324:IMD524354 IVZ524324:IVZ524354 JFV524324:JFV524354 JPR524324:JPR524354 JZN524324:JZN524354 KJJ524324:KJJ524354 KTF524324:KTF524354 LDB524324:LDB524354 LMX524324:LMX524354 LWT524324:LWT524354 MGP524324:MGP524354 MQL524324:MQL524354 NAH524324:NAH524354 NKD524324:NKD524354 NTZ524324:NTZ524354 ODV524324:ODV524354 ONR524324:ONR524354 OXN524324:OXN524354 PHJ524324:PHJ524354 PRF524324:PRF524354 QBB524324:QBB524354 QKX524324:QKX524354 QUT524324:QUT524354 REP524324:REP524354 ROL524324:ROL524354 RYH524324:RYH524354 SID524324:SID524354 SRZ524324:SRZ524354 TBV524324:TBV524354 TLR524324:TLR524354 TVN524324:TVN524354 UFJ524324:UFJ524354 UPF524324:UPF524354 UZB524324:UZB524354 VIX524324:VIX524354 VST524324:VST524354 WCP524324:WCP524354 WML524324:WML524354 WWH524324:WWH524354 R589860:S589890 JV589860:JV589890 TR589860:TR589890 ADN589860:ADN589890 ANJ589860:ANJ589890 AXF589860:AXF589890 BHB589860:BHB589890 BQX589860:BQX589890 CAT589860:CAT589890 CKP589860:CKP589890 CUL589860:CUL589890 DEH589860:DEH589890 DOD589860:DOD589890 DXZ589860:DXZ589890 EHV589860:EHV589890 ERR589860:ERR589890 FBN589860:FBN589890 FLJ589860:FLJ589890 FVF589860:FVF589890 GFB589860:GFB589890 GOX589860:GOX589890 GYT589860:GYT589890 HIP589860:HIP589890 HSL589860:HSL589890 ICH589860:ICH589890 IMD589860:IMD589890 IVZ589860:IVZ589890 JFV589860:JFV589890 JPR589860:JPR589890 JZN589860:JZN589890 KJJ589860:KJJ589890 KTF589860:KTF589890 LDB589860:LDB589890 LMX589860:LMX589890 LWT589860:LWT589890 MGP589860:MGP589890 MQL589860:MQL589890 NAH589860:NAH589890 NKD589860:NKD589890 NTZ589860:NTZ589890 ODV589860:ODV589890 ONR589860:ONR589890 OXN589860:OXN589890 PHJ589860:PHJ589890 PRF589860:PRF589890 QBB589860:QBB589890 QKX589860:QKX589890 QUT589860:QUT589890 REP589860:REP589890 ROL589860:ROL589890 RYH589860:RYH589890 SID589860:SID589890 SRZ589860:SRZ589890 TBV589860:TBV589890 TLR589860:TLR589890 TVN589860:TVN589890 UFJ589860:UFJ589890 UPF589860:UPF589890 UZB589860:UZB589890 VIX589860:VIX589890 VST589860:VST589890 WCP589860:WCP589890 WML589860:WML589890 WWH589860:WWH589890 R655396:S655426 JV655396:JV655426 TR655396:TR655426 ADN655396:ADN655426 ANJ655396:ANJ655426 AXF655396:AXF655426 BHB655396:BHB655426 BQX655396:BQX655426 CAT655396:CAT655426 CKP655396:CKP655426 CUL655396:CUL655426 DEH655396:DEH655426 DOD655396:DOD655426 DXZ655396:DXZ655426 EHV655396:EHV655426 ERR655396:ERR655426 FBN655396:FBN655426 FLJ655396:FLJ655426 FVF655396:FVF655426 GFB655396:GFB655426 GOX655396:GOX655426 GYT655396:GYT655426 HIP655396:HIP655426 HSL655396:HSL655426 ICH655396:ICH655426 IMD655396:IMD655426 IVZ655396:IVZ655426 JFV655396:JFV655426 JPR655396:JPR655426 JZN655396:JZN655426 KJJ655396:KJJ655426 KTF655396:KTF655426 LDB655396:LDB655426 LMX655396:LMX655426 LWT655396:LWT655426 MGP655396:MGP655426 MQL655396:MQL655426 NAH655396:NAH655426 NKD655396:NKD655426 NTZ655396:NTZ655426 ODV655396:ODV655426 ONR655396:ONR655426 OXN655396:OXN655426 PHJ655396:PHJ655426 PRF655396:PRF655426 QBB655396:QBB655426 QKX655396:QKX655426 QUT655396:QUT655426 REP655396:REP655426 ROL655396:ROL655426 RYH655396:RYH655426 SID655396:SID655426 SRZ655396:SRZ655426 TBV655396:TBV655426 TLR655396:TLR655426 TVN655396:TVN655426 UFJ655396:UFJ655426 UPF655396:UPF655426 UZB655396:UZB655426 VIX655396:VIX655426 VST655396:VST655426 WCP655396:WCP655426 WML655396:WML655426 WWH655396:WWH655426 R720932:S720962 JV720932:JV720962 TR720932:TR720962 ADN720932:ADN720962 ANJ720932:ANJ720962 AXF720932:AXF720962 BHB720932:BHB720962 BQX720932:BQX720962 CAT720932:CAT720962 CKP720932:CKP720962 CUL720932:CUL720962 DEH720932:DEH720962 DOD720932:DOD720962 DXZ720932:DXZ720962 EHV720932:EHV720962 ERR720932:ERR720962 FBN720932:FBN720962 FLJ720932:FLJ720962 FVF720932:FVF720962 GFB720932:GFB720962 GOX720932:GOX720962 GYT720932:GYT720962 HIP720932:HIP720962 HSL720932:HSL720962 ICH720932:ICH720962 IMD720932:IMD720962 IVZ720932:IVZ720962 JFV720932:JFV720962 JPR720932:JPR720962 JZN720932:JZN720962 KJJ720932:KJJ720962 KTF720932:KTF720962 LDB720932:LDB720962 LMX720932:LMX720962 LWT720932:LWT720962 MGP720932:MGP720962 MQL720932:MQL720962 NAH720932:NAH720962 NKD720932:NKD720962 NTZ720932:NTZ720962 ODV720932:ODV720962 ONR720932:ONR720962 OXN720932:OXN720962 PHJ720932:PHJ720962 PRF720932:PRF720962 QBB720932:QBB720962 QKX720932:QKX720962 QUT720932:QUT720962 REP720932:REP720962 ROL720932:ROL720962 RYH720932:RYH720962 SID720932:SID720962 SRZ720932:SRZ720962 TBV720932:TBV720962 TLR720932:TLR720962 TVN720932:TVN720962 UFJ720932:UFJ720962 UPF720932:UPF720962 UZB720932:UZB720962 VIX720932:VIX720962 VST720932:VST720962 WCP720932:WCP720962 WML720932:WML720962 WWH720932:WWH720962 R786468:S786498 JV786468:JV786498 TR786468:TR786498 ADN786468:ADN786498 ANJ786468:ANJ786498 AXF786468:AXF786498 BHB786468:BHB786498 BQX786468:BQX786498 CAT786468:CAT786498 CKP786468:CKP786498 CUL786468:CUL786498 DEH786468:DEH786498 DOD786468:DOD786498 DXZ786468:DXZ786498 EHV786468:EHV786498 ERR786468:ERR786498 FBN786468:FBN786498 FLJ786468:FLJ786498 FVF786468:FVF786498 GFB786468:GFB786498 GOX786468:GOX786498 GYT786468:GYT786498 HIP786468:HIP786498 HSL786468:HSL786498 ICH786468:ICH786498 IMD786468:IMD786498 IVZ786468:IVZ786498 JFV786468:JFV786498 JPR786468:JPR786498 JZN786468:JZN786498 KJJ786468:KJJ786498 KTF786468:KTF786498 LDB786468:LDB786498 LMX786468:LMX786498 LWT786468:LWT786498 MGP786468:MGP786498 MQL786468:MQL786498 NAH786468:NAH786498 NKD786468:NKD786498 NTZ786468:NTZ786498 ODV786468:ODV786498 ONR786468:ONR786498 OXN786468:OXN786498 PHJ786468:PHJ786498 PRF786468:PRF786498 QBB786468:QBB786498 QKX786468:QKX786498 QUT786468:QUT786498 REP786468:REP786498 ROL786468:ROL786498 RYH786468:RYH786498 SID786468:SID786498 SRZ786468:SRZ786498 TBV786468:TBV786498 TLR786468:TLR786498 TVN786468:TVN786498 UFJ786468:UFJ786498 UPF786468:UPF786498 UZB786468:UZB786498 VIX786468:VIX786498 VST786468:VST786498 WCP786468:WCP786498 WML786468:WML786498 WWH786468:WWH786498 R852004:S852034 JV852004:JV852034 TR852004:TR852034 ADN852004:ADN852034 ANJ852004:ANJ852034 AXF852004:AXF852034 BHB852004:BHB852034 BQX852004:BQX852034 CAT852004:CAT852034 CKP852004:CKP852034 CUL852004:CUL852034 DEH852004:DEH852034 DOD852004:DOD852034 DXZ852004:DXZ852034 EHV852004:EHV852034 ERR852004:ERR852034 FBN852004:FBN852034 FLJ852004:FLJ852034 FVF852004:FVF852034 GFB852004:GFB852034 GOX852004:GOX852034 GYT852004:GYT852034 HIP852004:HIP852034 HSL852004:HSL852034 ICH852004:ICH852034 IMD852004:IMD852034 IVZ852004:IVZ852034 JFV852004:JFV852034 JPR852004:JPR852034 JZN852004:JZN852034 KJJ852004:KJJ852034 KTF852004:KTF852034 LDB852004:LDB852034 LMX852004:LMX852034 LWT852004:LWT852034 MGP852004:MGP852034 MQL852004:MQL852034 NAH852004:NAH852034 NKD852004:NKD852034 NTZ852004:NTZ852034 ODV852004:ODV852034 ONR852004:ONR852034 OXN852004:OXN852034 PHJ852004:PHJ852034 PRF852004:PRF852034 QBB852004:QBB852034 QKX852004:QKX852034 QUT852004:QUT852034 REP852004:REP852034 ROL852004:ROL852034 RYH852004:RYH852034 SID852004:SID852034 SRZ852004:SRZ852034 TBV852004:TBV852034 TLR852004:TLR852034 TVN852004:TVN852034 UFJ852004:UFJ852034 UPF852004:UPF852034 UZB852004:UZB852034 VIX852004:VIX852034 VST852004:VST852034 WCP852004:WCP852034 WML852004:WML852034 WWH852004:WWH852034 R917540:S917570 JV917540:JV917570 TR917540:TR917570 ADN917540:ADN917570 ANJ917540:ANJ917570 AXF917540:AXF917570 BHB917540:BHB917570 BQX917540:BQX917570 CAT917540:CAT917570 CKP917540:CKP917570 CUL917540:CUL917570 DEH917540:DEH917570 DOD917540:DOD917570 DXZ917540:DXZ917570 EHV917540:EHV917570 ERR917540:ERR917570 FBN917540:FBN917570 FLJ917540:FLJ917570 FVF917540:FVF917570 GFB917540:GFB917570 GOX917540:GOX917570 GYT917540:GYT917570 HIP917540:HIP917570 HSL917540:HSL917570 ICH917540:ICH917570 IMD917540:IMD917570 IVZ917540:IVZ917570 JFV917540:JFV917570 JPR917540:JPR917570 JZN917540:JZN917570 KJJ917540:KJJ917570 KTF917540:KTF917570 LDB917540:LDB917570 LMX917540:LMX917570 LWT917540:LWT917570 MGP917540:MGP917570 MQL917540:MQL917570 NAH917540:NAH917570 NKD917540:NKD917570 NTZ917540:NTZ917570 ODV917540:ODV917570 ONR917540:ONR917570 OXN917540:OXN917570 PHJ917540:PHJ917570 PRF917540:PRF917570 QBB917540:QBB917570 QKX917540:QKX917570 QUT917540:QUT917570 REP917540:REP917570 ROL917540:ROL917570 RYH917540:RYH917570 SID917540:SID917570 SRZ917540:SRZ917570 TBV917540:TBV917570 TLR917540:TLR917570 TVN917540:TVN917570 UFJ917540:UFJ917570 UPF917540:UPF917570 UZB917540:UZB917570 VIX917540:VIX917570 VST917540:VST917570 WCP917540:WCP917570 WML917540:WML917570 WWH917540:WWH917570 R983076:S983106 JV983076:JV983106 TR983076:TR983106 ADN983076:ADN983106 ANJ983076:ANJ983106 AXF983076:AXF983106 BHB983076:BHB983106 BQX983076:BQX983106 CAT983076:CAT983106 CKP983076:CKP983106 CUL983076:CUL983106 DEH983076:DEH983106 DOD983076:DOD983106 DXZ983076:DXZ983106 EHV983076:EHV983106 ERR983076:ERR983106 FBN983076:FBN983106 FLJ983076:FLJ983106 FVF983076:FVF983106 GFB983076:GFB983106 GOX983076:GOX983106 GYT983076:GYT983106 HIP983076:HIP983106 HSL983076:HSL983106 ICH983076:ICH983106 IMD983076:IMD983106 IVZ983076:IVZ983106 JFV983076:JFV983106 JPR983076:JPR983106 JZN983076:JZN983106 KJJ983076:KJJ983106 KTF983076:KTF983106 LDB983076:LDB983106 LMX983076:LMX983106 LWT983076:LWT983106 MGP983076:MGP983106 MQL983076:MQL983106 NAH983076:NAH983106 NKD983076:NKD983106 NTZ983076:NTZ983106 ODV983076:ODV983106 ONR983076:ONR983106 OXN983076:OXN983106 PHJ983076:PHJ983106 PRF983076:PRF983106 QBB983076:QBB983106 QKX983076:QKX983106 QUT983076:QUT983106 REP983076:REP983106 ROL983076:ROL983106 RYH983076:RYH983106 SID983076:SID983106 SRZ983076:SRZ983106 TBV983076:TBV983106 TLR983076:TLR983106 TVN983076:TVN983106 UFJ983076:UFJ983106 UPF983076:UPF983106 UZB983076:UZB983106 VIX983076:VIX983106 VST983076:VST983106 WCP983076:WCP983106 WML983076:WML983106 WWH983076:WWH983106 WWH10:WWH114 WML10:WML114 WCP10:WCP114 VST10:VST114 VIX10:VIX114 UZB10:UZB114 UPF10:UPF114 UFJ10:UFJ114 TVN10:TVN114 TLR10:TLR114 TBV10:TBV114 SRZ10:SRZ114 SID10:SID114 RYH10:RYH114 ROL10:ROL114 REP10:REP114 QUT10:QUT114 QKX10:QKX114 QBB10:QBB114 PRF10:PRF114 PHJ10:PHJ114 OXN10:OXN114 ONR10:ONR114 ODV10:ODV114 NTZ10:NTZ114 NKD10:NKD114 NAH10:NAH114 MQL10:MQL114 MGP10:MGP114 LWT10:LWT114 LMX10:LMX114 LDB10:LDB114 KTF10:KTF114 KJJ10:KJJ114 JZN10:JZN114 JPR10:JPR114 JFV10:JFV114 IVZ10:IVZ114 IMD10:IMD114 ICH10:ICH114 HSL10:HSL114 HIP10:HIP114 GYT10:GYT114 GOX10:GOX114 GFB10:GFB114 FVF10:FVF114 FLJ10:FLJ114 FBN10:FBN114 ERR10:ERR114 EHV10:EHV114 DXZ10:DXZ114 DOD10:DOD114 DEH10:DEH114 CUL10:CUL114 CKP10:CKP114 CAT10:CAT114 BQX10:BQX114 BHB10:BHB114 AXF10:AXF114 ANJ10:ANJ114 ADN10:ADN114 TR10:TR114 JV10:JV114 R10:S114" xr:uid="{E07B3351-A455-4868-A378-5F2CF1D14171}">
      <formula1>"1,2,4,0"</formula1>
    </dataValidation>
    <dataValidation type="list" allowBlank="1" showInputMessage="1" showErrorMessage="1" sqref="E65616:E65646 JJ65616:JJ65646 TF65616:TF65646 ADB65616:ADB65646 AMX65616:AMX65646 AWT65616:AWT65646 BGP65616:BGP65646 BQL65616:BQL65646 CAH65616:CAH65646 CKD65616:CKD65646 CTZ65616:CTZ65646 DDV65616:DDV65646 DNR65616:DNR65646 DXN65616:DXN65646 EHJ65616:EHJ65646 ERF65616:ERF65646 FBB65616:FBB65646 FKX65616:FKX65646 FUT65616:FUT65646 GEP65616:GEP65646 GOL65616:GOL65646 GYH65616:GYH65646 HID65616:HID65646 HRZ65616:HRZ65646 IBV65616:IBV65646 ILR65616:ILR65646 IVN65616:IVN65646 JFJ65616:JFJ65646 JPF65616:JPF65646 JZB65616:JZB65646 KIX65616:KIX65646 KST65616:KST65646 LCP65616:LCP65646 LML65616:LML65646 LWH65616:LWH65646 MGD65616:MGD65646 MPZ65616:MPZ65646 MZV65616:MZV65646 NJR65616:NJR65646 NTN65616:NTN65646 ODJ65616:ODJ65646 ONF65616:ONF65646 OXB65616:OXB65646 PGX65616:PGX65646 PQT65616:PQT65646 QAP65616:QAP65646 QKL65616:QKL65646 QUH65616:QUH65646 RED65616:RED65646 RNZ65616:RNZ65646 RXV65616:RXV65646 SHR65616:SHR65646 SRN65616:SRN65646 TBJ65616:TBJ65646 TLF65616:TLF65646 TVB65616:TVB65646 UEX65616:UEX65646 UOT65616:UOT65646 UYP65616:UYP65646 VIL65616:VIL65646 VSH65616:VSH65646 WCD65616:WCD65646 WLZ65616:WLZ65646 WVV65616:WVV65646 E131152:E131182 JJ131152:JJ131182 TF131152:TF131182 ADB131152:ADB131182 AMX131152:AMX131182 AWT131152:AWT131182 BGP131152:BGP131182 BQL131152:BQL131182 CAH131152:CAH131182 CKD131152:CKD131182 CTZ131152:CTZ131182 DDV131152:DDV131182 DNR131152:DNR131182 DXN131152:DXN131182 EHJ131152:EHJ131182 ERF131152:ERF131182 FBB131152:FBB131182 FKX131152:FKX131182 FUT131152:FUT131182 GEP131152:GEP131182 GOL131152:GOL131182 GYH131152:GYH131182 HID131152:HID131182 HRZ131152:HRZ131182 IBV131152:IBV131182 ILR131152:ILR131182 IVN131152:IVN131182 JFJ131152:JFJ131182 JPF131152:JPF131182 JZB131152:JZB131182 KIX131152:KIX131182 KST131152:KST131182 LCP131152:LCP131182 LML131152:LML131182 LWH131152:LWH131182 MGD131152:MGD131182 MPZ131152:MPZ131182 MZV131152:MZV131182 NJR131152:NJR131182 NTN131152:NTN131182 ODJ131152:ODJ131182 ONF131152:ONF131182 OXB131152:OXB131182 PGX131152:PGX131182 PQT131152:PQT131182 QAP131152:QAP131182 QKL131152:QKL131182 QUH131152:QUH131182 RED131152:RED131182 RNZ131152:RNZ131182 RXV131152:RXV131182 SHR131152:SHR131182 SRN131152:SRN131182 TBJ131152:TBJ131182 TLF131152:TLF131182 TVB131152:TVB131182 UEX131152:UEX131182 UOT131152:UOT131182 UYP131152:UYP131182 VIL131152:VIL131182 VSH131152:VSH131182 WCD131152:WCD131182 WLZ131152:WLZ131182 WVV131152:WVV131182 E196688:E196718 JJ196688:JJ196718 TF196688:TF196718 ADB196688:ADB196718 AMX196688:AMX196718 AWT196688:AWT196718 BGP196688:BGP196718 BQL196688:BQL196718 CAH196688:CAH196718 CKD196688:CKD196718 CTZ196688:CTZ196718 DDV196688:DDV196718 DNR196688:DNR196718 DXN196688:DXN196718 EHJ196688:EHJ196718 ERF196688:ERF196718 FBB196688:FBB196718 FKX196688:FKX196718 FUT196688:FUT196718 GEP196688:GEP196718 GOL196688:GOL196718 GYH196688:GYH196718 HID196688:HID196718 HRZ196688:HRZ196718 IBV196688:IBV196718 ILR196688:ILR196718 IVN196688:IVN196718 JFJ196688:JFJ196718 JPF196688:JPF196718 JZB196688:JZB196718 KIX196688:KIX196718 KST196688:KST196718 LCP196688:LCP196718 LML196688:LML196718 LWH196688:LWH196718 MGD196688:MGD196718 MPZ196688:MPZ196718 MZV196688:MZV196718 NJR196688:NJR196718 NTN196688:NTN196718 ODJ196688:ODJ196718 ONF196688:ONF196718 OXB196688:OXB196718 PGX196688:PGX196718 PQT196688:PQT196718 QAP196688:QAP196718 QKL196688:QKL196718 QUH196688:QUH196718 RED196688:RED196718 RNZ196688:RNZ196718 RXV196688:RXV196718 SHR196688:SHR196718 SRN196688:SRN196718 TBJ196688:TBJ196718 TLF196688:TLF196718 TVB196688:TVB196718 UEX196688:UEX196718 UOT196688:UOT196718 UYP196688:UYP196718 VIL196688:VIL196718 VSH196688:VSH196718 WCD196688:WCD196718 WLZ196688:WLZ196718 WVV196688:WVV196718 E262224:E262254 JJ262224:JJ262254 TF262224:TF262254 ADB262224:ADB262254 AMX262224:AMX262254 AWT262224:AWT262254 BGP262224:BGP262254 BQL262224:BQL262254 CAH262224:CAH262254 CKD262224:CKD262254 CTZ262224:CTZ262254 DDV262224:DDV262254 DNR262224:DNR262254 DXN262224:DXN262254 EHJ262224:EHJ262254 ERF262224:ERF262254 FBB262224:FBB262254 FKX262224:FKX262254 FUT262224:FUT262254 GEP262224:GEP262254 GOL262224:GOL262254 GYH262224:GYH262254 HID262224:HID262254 HRZ262224:HRZ262254 IBV262224:IBV262254 ILR262224:ILR262254 IVN262224:IVN262254 JFJ262224:JFJ262254 JPF262224:JPF262254 JZB262224:JZB262254 KIX262224:KIX262254 KST262224:KST262254 LCP262224:LCP262254 LML262224:LML262254 LWH262224:LWH262254 MGD262224:MGD262254 MPZ262224:MPZ262254 MZV262224:MZV262254 NJR262224:NJR262254 NTN262224:NTN262254 ODJ262224:ODJ262254 ONF262224:ONF262254 OXB262224:OXB262254 PGX262224:PGX262254 PQT262224:PQT262254 QAP262224:QAP262254 QKL262224:QKL262254 QUH262224:QUH262254 RED262224:RED262254 RNZ262224:RNZ262254 RXV262224:RXV262254 SHR262224:SHR262254 SRN262224:SRN262254 TBJ262224:TBJ262254 TLF262224:TLF262254 TVB262224:TVB262254 UEX262224:UEX262254 UOT262224:UOT262254 UYP262224:UYP262254 VIL262224:VIL262254 VSH262224:VSH262254 WCD262224:WCD262254 WLZ262224:WLZ262254 WVV262224:WVV262254 E327760:E327790 JJ327760:JJ327790 TF327760:TF327790 ADB327760:ADB327790 AMX327760:AMX327790 AWT327760:AWT327790 BGP327760:BGP327790 BQL327760:BQL327790 CAH327760:CAH327790 CKD327760:CKD327790 CTZ327760:CTZ327790 DDV327760:DDV327790 DNR327760:DNR327790 DXN327760:DXN327790 EHJ327760:EHJ327790 ERF327760:ERF327790 FBB327760:FBB327790 FKX327760:FKX327790 FUT327760:FUT327790 GEP327760:GEP327790 GOL327760:GOL327790 GYH327760:GYH327790 HID327760:HID327790 HRZ327760:HRZ327790 IBV327760:IBV327790 ILR327760:ILR327790 IVN327760:IVN327790 JFJ327760:JFJ327790 JPF327760:JPF327790 JZB327760:JZB327790 KIX327760:KIX327790 KST327760:KST327790 LCP327760:LCP327790 LML327760:LML327790 LWH327760:LWH327790 MGD327760:MGD327790 MPZ327760:MPZ327790 MZV327760:MZV327790 NJR327760:NJR327790 NTN327760:NTN327790 ODJ327760:ODJ327790 ONF327760:ONF327790 OXB327760:OXB327790 PGX327760:PGX327790 PQT327760:PQT327790 QAP327760:QAP327790 QKL327760:QKL327790 QUH327760:QUH327790 RED327760:RED327790 RNZ327760:RNZ327790 RXV327760:RXV327790 SHR327760:SHR327790 SRN327760:SRN327790 TBJ327760:TBJ327790 TLF327760:TLF327790 TVB327760:TVB327790 UEX327760:UEX327790 UOT327760:UOT327790 UYP327760:UYP327790 VIL327760:VIL327790 VSH327760:VSH327790 WCD327760:WCD327790 WLZ327760:WLZ327790 WVV327760:WVV327790 E393296:E393326 JJ393296:JJ393326 TF393296:TF393326 ADB393296:ADB393326 AMX393296:AMX393326 AWT393296:AWT393326 BGP393296:BGP393326 BQL393296:BQL393326 CAH393296:CAH393326 CKD393296:CKD393326 CTZ393296:CTZ393326 DDV393296:DDV393326 DNR393296:DNR393326 DXN393296:DXN393326 EHJ393296:EHJ393326 ERF393296:ERF393326 FBB393296:FBB393326 FKX393296:FKX393326 FUT393296:FUT393326 GEP393296:GEP393326 GOL393296:GOL393326 GYH393296:GYH393326 HID393296:HID393326 HRZ393296:HRZ393326 IBV393296:IBV393326 ILR393296:ILR393326 IVN393296:IVN393326 JFJ393296:JFJ393326 JPF393296:JPF393326 JZB393296:JZB393326 KIX393296:KIX393326 KST393296:KST393326 LCP393296:LCP393326 LML393296:LML393326 LWH393296:LWH393326 MGD393296:MGD393326 MPZ393296:MPZ393326 MZV393296:MZV393326 NJR393296:NJR393326 NTN393296:NTN393326 ODJ393296:ODJ393326 ONF393296:ONF393326 OXB393296:OXB393326 PGX393296:PGX393326 PQT393296:PQT393326 QAP393296:QAP393326 QKL393296:QKL393326 QUH393296:QUH393326 RED393296:RED393326 RNZ393296:RNZ393326 RXV393296:RXV393326 SHR393296:SHR393326 SRN393296:SRN393326 TBJ393296:TBJ393326 TLF393296:TLF393326 TVB393296:TVB393326 UEX393296:UEX393326 UOT393296:UOT393326 UYP393296:UYP393326 VIL393296:VIL393326 VSH393296:VSH393326 WCD393296:WCD393326 WLZ393296:WLZ393326 WVV393296:WVV393326 E458832:E458862 JJ458832:JJ458862 TF458832:TF458862 ADB458832:ADB458862 AMX458832:AMX458862 AWT458832:AWT458862 BGP458832:BGP458862 BQL458832:BQL458862 CAH458832:CAH458862 CKD458832:CKD458862 CTZ458832:CTZ458862 DDV458832:DDV458862 DNR458832:DNR458862 DXN458832:DXN458862 EHJ458832:EHJ458862 ERF458832:ERF458862 FBB458832:FBB458862 FKX458832:FKX458862 FUT458832:FUT458862 GEP458832:GEP458862 GOL458832:GOL458862 GYH458832:GYH458862 HID458832:HID458862 HRZ458832:HRZ458862 IBV458832:IBV458862 ILR458832:ILR458862 IVN458832:IVN458862 JFJ458832:JFJ458862 JPF458832:JPF458862 JZB458832:JZB458862 KIX458832:KIX458862 KST458832:KST458862 LCP458832:LCP458862 LML458832:LML458862 LWH458832:LWH458862 MGD458832:MGD458862 MPZ458832:MPZ458862 MZV458832:MZV458862 NJR458832:NJR458862 NTN458832:NTN458862 ODJ458832:ODJ458862 ONF458832:ONF458862 OXB458832:OXB458862 PGX458832:PGX458862 PQT458832:PQT458862 QAP458832:QAP458862 QKL458832:QKL458862 QUH458832:QUH458862 RED458832:RED458862 RNZ458832:RNZ458862 RXV458832:RXV458862 SHR458832:SHR458862 SRN458832:SRN458862 TBJ458832:TBJ458862 TLF458832:TLF458862 TVB458832:TVB458862 UEX458832:UEX458862 UOT458832:UOT458862 UYP458832:UYP458862 VIL458832:VIL458862 VSH458832:VSH458862 WCD458832:WCD458862 WLZ458832:WLZ458862 WVV458832:WVV458862 E524368:E524398 JJ524368:JJ524398 TF524368:TF524398 ADB524368:ADB524398 AMX524368:AMX524398 AWT524368:AWT524398 BGP524368:BGP524398 BQL524368:BQL524398 CAH524368:CAH524398 CKD524368:CKD524398 CTZ524368:CTZ524398 DDV524368:DDV524398 DNR524368:DNR524398 DXN524368:DXN524398 EHJ524368:EHJ524398 ERF524368:ERF524398 FBB524368:FBB524398 FKX524368:FKX524398 FUT524368:FUT524398 GEP524368:GEP524398 GOL524368:GOL524398 GYH524368:GYH524398 HID524368:HID524398 HRZ524368:HRZ524398 IBV524368:IBV524398 ILR524368:ILR524398 IVN524368:IVN524398 JFJ524368:JFJ524398 JPF524368:JPF524398 JZB524368:JZB524398 KIX524368:KIX524398 KST524368:KST524398 LCP524368:LCP524398 LML524368:LML524398 LWH524368:LWH524398 MGD524368:MGD524398 MPZ524368:MPZ524398 MZV524368:MZV524398 NJR524368:NJR524398 NTN524368:NTN524398 ODJ524368:ODJ524398 ONF524368:ONF524398 OXB524368:OXB524398 PGX524368:PGX524398 PQT524368:PQT524398 QAP524368:QAP524398 QKL524368:QKL524398 QUH524368:QUH524398 RED524368:RED524398 RNZ524368:RNZ524398 RXV524368:RXV524398 SHR524368:SHR524398 SRN524368:SRN524398 TBJ524368:TBJ524398 TLF524368:TLF524398 TVB524368:TVB524398 UEX524368:UEX524398 UOT524368:UOT524398 UYP524368:UYP524398 VIL524368:VIL524398 VSH524368:VSH524398 WCD524368:WCD524398 WLZ524368:WLZ524398 WVV524368:WVV524398 E589904:E589934 JJ589904:JJ589934 TF589904:TF589934 ADB589904:ADB589934 AMX589904:AMX589934 AWT589904:AWT589934 BGP589904:BGP589934 BQL589904:BQL589934 CAH589904:CAH589934 CKD589904:CKD589934 CTZ589904:CTZ589934 DDV589904:DDV589934 DNR589904:DNR589934 DXN589904:DXN589934 EHJ589904:EHJ589934 ERF589904:ERF589934 FBB589904:FBB589934 FKX589904:FKX589934 FUT589904:FUT589934 GEP589904:GEP589934 GOL589904:GOL589934 GYH589904:GYH589934 HID589904:HID589934 HRZ589904:HRZ589934 IBV589904:IBV589934 ILR589904:ILR589934 IVN589904:IVN589934 JFJ589904:JFJ589934 JPF589904:JPF589934 JZB589904:JZB589934 KIX589904:KIX589934 KST589904:KST589934 LCP589904:LCP589934 LML589904:LML589934 LWH589904:LWH589934 MGD589904:MGD589934 MPZ589904:MPZ589934 MZV589904:MZV589934 NJR589904:NJR589934 NTN589904:NTN589934 ODJ589904:ODJ589934 ONF589904:ONF589934 OXB589904:OXB589934 PGX589904:PGX589934 PQT589904:PQT589934 QAP589904:QAP589934 QKL589904:QKL589934 QUH589904:QUH589934 RED589904:RED589934 RNZ589904:RNZ589934 RXV589904:RXV589934 SHR589904:SHR589934 SRN589904:SRN589934 TBJ589904:TBJ589934 TLF589904:TLF589934 TVB589904:TVB589934 UEX589904:UEX589934 UOT589904:UOT589934 UYP589904:UYP589934 VIL589904:VIL589934 VSH589904:VSH589934 WCD589904:WCD589934 WLZ589904:WLZ589934 WVV589904:WVV589934 E655440:E655470 JJ655440:JJ655470 TF655440:TF655470 ADB655440:ADB655470 AMX655440:AMX655470 AWT655440:AWT655470 BGP655440:BGP655470 BQL655440:BQL655470 CAH655440:CAH655470 CKD655440:CKD655470 CTZ655440:CTZ655470 DDV655440:DDV655470 DNR655440:DNR655470 DXN655440:DXN655470 EHJ655440:EHJ655470 ERF655440:ERF655470 FBB655440:FBB655470 FKX655440:FKX655470 FUT655440:FUT655470 GEP655440:GEP655470 GOL655440:GOL655470 GYH655440:GYH655470 HID655440:HID655470 HRZ655440:HRZ655470 IBV655440:IBV655470 ILR655440:ILR655470 IVN655440:IVN655470 JFJ655440:JFJ655470 JPF655440:JPF655470 JZB655440:JZB655470 KIX655440:KIX655470 KST655440:KST655470 LCP655440:LCP655470 LML655440:LML655470 LWH655440:LWH655470 MGD655440:MGD655470 MPZ655440:MPZ655470 MZV655440:MZV655470 NJR655440:NJR655470 NTN655440:NTN655470 ODJ655440:ODJ655470 ONF655440:ONF655470 OXB655440:OXB655470 PGX655440:PGX655470 PQT655440:PQT655470 QAP655440:QAP655470 QKL655440:QKL655470 QUH655440:QUH655470 RED655440:RED655470 RNZ655440:RNZ655470 RXV655440:RXV655470 SHR655440:SHR655470 SRN655440:SRN655470 TBJ655440:TBJ655470 TLF655440:TLF655470 TVB655440:TVB655470 UEX655440:UEX655470 UOT655440:UOT655470 UYP655440:UYP655470 VIL655440:VIL655470 VSH655440:VSH655470 WCD655440:WCD655470 WLZ655440:WLZ655470 WVV655440:WVV655470 E720976:E721006 JJ720976:JJ721006 TF720976:TF721006 ADB720976:ADB721006 AMX720976:AMX721006 AWT720976:AWT721006 BGP720976:BGP721006 BQL720976:BQL721006 CAH720976:CAH721006 CKD720976:CKD721006 CTZ720976:CTZ721006 DDV720976:DDV721006 DNR720976:DNR721006 DXN720976:DXN721006 EHJ720976:EHJ721006 ERF720976:ERF721006 FBB720976:FBB721006 FKX720976:FKX721006 FUT720976:FUT721006 GEP720976:GEP721006 GOL720976:GOL721006 GYH720976:GYH721006 HID720976:HID721006 HRZ720976:HRZ721006 IBV720976:IBV721006 ILR720976:ILR721006 IVN720976:IVN721006 JFJ720976:JFJ721006 JPF720976:JPF721006 JZB720976:JZB721006 KIX720976:KIX721006 KST720976:KST721006 LCP720976:LCP721006 LML720976:LML721006 LWH720976:LWH721006 MGD720976:MGD721006 MPZ720976:MPZ721006 MZV720976:MZV721006 NJR720976:NJR721006 NTN720976:NTN721006 ODJ720976:ODJ721006 ONF720976:ONF721006 OXB720976:OXB721006 PGX720976:PGX721006 PQT720976:PQT721006 QAP720976:QAP721006 QKL720976:QKL721006 QUH720976:QUH721006 RED720976:RED721006 RNZ720976:RNZ721006 RXV720976:RXV721006 SHR720976:SHR721006 SRN720976:SRN721006 TBJ720976:TBJ721006 TLF720976:TLF721006 TVB720976:TVB721006 UEX720976:UEX721006 UOT720976:UOT721006 UYP720976:UYP721006 VIL720976:VIL721006 VSH720976:VSH721006 WCD720976:WCD721006 WLZ720976:WLZ721006 WVV720976:WVV721006 E786512:E786542 JJ786512:JJ786542 TF786512:TF786542 ADB786512:ADB786542 AMX786512:AMX786542 AWT786512:AWT786542 BGP786512:BGP786542 BQL786512:BQL786542 CAH786512:CAH786542 CKD786512:CKD786542 CTZ786512:CTZ786542 DDV786512:DDV786542 DNR786512:DNR786542 DXN786512:DXN786542 EHJ786512:EHJ786542 ERF786512:ERF786542 FBB786512:FBB786542 FKX786512:FKX786542 FUT786512:FUT786542 GEP786512:GEP786542 GOL786512:GOL786542 GYH786512:GYH786542 HID786512:HID786542 HRZ786512:HRZ786542 IBV786512:IBV786542 ILR786512:ILR786542 IVN786512:IVN786542 JFJ786512:JFJ786542 JPF786512:JPF786542 JZB786512:JZB786542 KIX786512:KIX786542 KST786512:KST786542 LCP786512:LCP786542 LML786512:LML786542 LWH786512:LWH786542 MGD786512:MGD786542 MPZ786512:MPZ786542 MZV786512:MZV786542 NJR786512:NJR786542 NTN786512:NTN786542 ODJ786512:ODJ786542 ONF786512:ONF786542 OXB786512:OXB786542 PGX786512:PGX786542 PQT786512:PQT786542 QAP786512:QAP786542 QKL786512:QKL786542 QUH786512:QUH786542 RED786512:RED786542 RNZ786512:RNZ786542 RXV786512:RXV786542 SHR786512:SHR786542 SRN786512:SRN786542 TBJ786512:TBJ786542 TLF786512:TLF786542 TVB786512:TVB786542 UEX786512:UEX786542 UOT786512:UOT786542 UYP786512:UYP786542 VIL786512:VIL786542 VSH786512:VSH786542 WCD786512:WCD786542 WLZ786512:WLZ786542 WVV786512:WVV786542 E852048:E852078 JJ852048:JJ852078 TF852048:TF852078 ADB852048:ADB852078 AMX852048:AMX852078 AWT852048:AWT852078 BGP852048:BGP852078 BQL852048:BQL852078 CAH852048:CAH852078 CKD852048:CKD852078 CTZ852048:CTZ852078 DDV852048:DDV852078 DNR852048:DNR852078 DXN852048:DXN852078 EHJ852048:EHJ852078 ERF852048:ERF852078 FBB852048:FBB852078 FKX852048:FKX852078 FUT852048:FUT852078 GEP852048:GEP852078 GOL852048:GOL852078 GYH852048:GYH852078 HID852048:HID852078 HRZ852048:HRZ852078 IBV852048:IBV852078 ILR852048:ILR852078 IVN852048:IVN852078 JFJ852048:JFJ852078 JPF852048:JPF852078 JZB852048:JZB852078 KIX852048:KIX852078 KST852048:KST852078 LCP852048:LCP852078 LML852048:LML852078 LWH852048:LWH852078 MGD852048:MGD852078 MPZ852048:MPZ852078 MZV852048:MZV852078 NJR852048:NJR852078 NTN852048:NTN852078 ODJ852048:ODJ852078 ONF852048:ONF852078 OXB852048:OXB852078 PGX852048:PGX852078 PQT852048:PQT852078 QAP852048:QAP852078 QKL852048:QKL852078 QUH852048:QUH852078 RED852048:RED852078 RNZ852048:RNZ852078 RXV852048:RXV852078 SHR852048:SHR852078 SRN852048:SRN852078 TBJ852048:TBJ852078 TLF852048:TLF852078 TVB852048:TVB852078 UEX852048:UEX852078 UOT852048:UOT852078 UYP852048:UYP852078 VIL852048:VIL852078 VSH852048:VSH852078 WCD852048:WCD852078 WLZ852048:WLZ852078 WVV852048:WVV852078 E917584:E917614 JJ917584:JJ917614 TF917584:TF917614 ADB917584:ADB917614 AMX917584:AMX917614 AWT917584:AWT917614 BGP917584:BGP917614 BQL917584:BQL917614 CAH917584:CAH917614 CKD917584:CKD917614 CTZ917584:CTZ917614 DDV917584:DDV917614 DNR917584:DNR917614 DXN917584:DXN917614 EHJ917584:EHJ917614 ERF917584:ERF917614 FBB917584:FBB917614 FKX917584:FKX917614 FUT917584:FUT917614 GEP917584:GEP917614 GOL917584:GOL917614 GYH917584:GYH917614 HID917584:HID917614 HRZ917584:HRZ917614 IBV917584:IBV917614 ILR917584:ILR917614 IVN917584:IVN917614 JFJ917584:JFJ917614 JPF917584:JPF917614 JZB917584:JZB917614 KIX917584:KIX917614 KST917584:KST917614 LCP917584:LCP917614 LML917584:LML917614 LWH917584:LWH917614 MGD917584:MGD917614 MPZ917584:MPZ917614 MZV917584:MZV917614 NJR917584:NJR917614 NTN917584:NTN917614 ODJ917584:ODJ917614 ONF917584:ONF917614 OXB917584:OXB917614 PGX917584:PGX917614 PQT917584:PQT917614 QAP917584:QAP917614 QKL917584:QKL917614 QUH917584:QUH917614 RED917584:RED917614 RNZ917584:RNZ917614 RXV917584:RXV917614 SHR917584:SHR917614 SRN917584:SRN917614 TBJ917584:TBJ917614 TLF917584:TLF917614 TVB917584:TVB917614 UEX917584:UEX917614 UOT917584:UOT917614 UYP917584:UYP917614 VIL917584:VIL917614 VSH917584:VSH917614 WCD917584:WCD917614 WLZ917584:WLZ917614 WVV917584:WVV917614 E983120:E983150 JJ983120:JJ983150 TF983120:TF983150 ADB983120:ADB983150 AMX983120:AMX983150 AWT983120:AWT983150 BGP983120:BGP983150 BQL983120:BQL983150 CAH983120:CAH983150 CKD983120:CKD983150 CTZ983120:CTZ983150 DDV983120:DDV983150 DNR983120:DNR983150 DXN983120:DXN983150 EHJ983120:EHJ983150 ERF983120:ERF983150 FBB983120:FBB983150 FKX983120:FKX983150 FUT983120:FUT983150 GEP983120:GEP983150 GOL983120:GOL983150 GYH983120:GYH983150 HID983120:HID983150 HRZ983120:HRZ983150 IBV983120:IBV983150 ILR983120:ILR983150 IVN983120:IVN983150 JFJ983120:JFJ983150 JPF983120:JPF983150 JZB983120:JZB983150 KIX983120:KIX983150 KST983120:KST983150 LCP983120:LCP983150 LML983120:LML983150 LWH983120:LWH983150 MGD983120:MGD983150 MPZ983120:MPZ983150 MZV983120:MZV983150 NJR983120:NJR983150 NTN983120:NTN983150 ODJ983120:ODJ983150 ONF983120:ONF983150 OXB983120:OXB983150 PGX983120:PGX983150 PQT983120:PQT983150 QAP983120:QAP983150 QKL983120:QKL983150 QUH983120:QUH983150 RED983120:RED983150 RNZ983120:RNZ983150 RXV983120:RXV983150 SHR983120:SHR983150 SRN983120:SRN983150 TBJ983120:TBJ983150 TLF983120:TLF983150 TVB983120:TVB983150 UEX983120:UEX983150 UOT983120:UOT983150 UYP983120:UYP983150 VIL983120:VIL983150 VSH983120:VSH983150 WCD983120:WCD983150 WLZ983120:WLZ983150 WVV983120:WVV983150" xr:uid="{E8000A84-DCEE-4396-A4F8-C97D32D8D321}">
      <formula1>"PD,ID,OST"</formula1>
    </dataValidation>
    <dataValidation type="list" allowBlank="1" showInputMessage="1" showErrorMessage="1" sqref="F65616:F65646 JK65616:JK65646 TG65616:TG65646 ADC65616:ADC65646 AMY65616:AMY65646 AWU65616:AWU65646 BGQ65616:BGQ65646 BQM65616:BQM65646 CAI65616:CAI65646 CKE65616:CKE65646 CUA65616:CUA65646 DDW65616:DDW65646 DNS65616:DNS65646 DXO65616:DXO65646 EHK65616:EHK65646 ERG65616:ERG65646 FBC65616:FBC65646 FKY65616:FKY65646 FUU65616:FUU65646 GEQ65616:GEQ65646 GOM65616:GOM65646 GYI65616:GYI65646 HIE65616:HIE65646 HSA65616:HSA65646 IBW65616:IBW65646 ILS65616:ILS65646 IVO65616:IVO65646 JFK65616:JFK65646 JPG65616:JPG65646 JZC65616:JZC65646 KIY65616:KIY65646 KSU65616:KSU65646 LCQ65616:LCQ65646 LMM65616:LMM65646 LWI65616:LWI65646 MGE65616:MGE65646 MQA65616:MQA65646 MZW65616:MZW65646 NJS65616:NJS65646 NTO65616:NTO65646 ODK65616:ODK65646 ONG65616:ONG65646 OXC65616:OXC65646 PGY65616:PGY65646 PQU65616:PQU65646 QAQ65616:QAQ65646 QKM65616:QKM65646 QUI65616:QUI65646 REE65616:REE65646 ROA65616:ROA65646 RXW65616:RXW65646 SHS65616:SHS65646 SRO65616:SRO65646 TBK65616:TBK65646 TLG65616:TLG65646 TVC65616:TVC65646 UEY65616:UEY65646 UOU65616:UOU65646 UYQ65616:UYQ65646 VIM65616:VIM65646 VSI65616:VSI65646 WCE65616:WCE65646 WMA65616:WMA65646 WVW65616:WVW65646 F131152:F131182 JK131152:JK131182 TG131152:TG131182 ADC131152:ADC131182 AMY131152:AMY131182 AWU131152:AWU131182 BGQ131152:BGQ131182 BQM131152:BQM131182 CAI131152:CAI131182 CKE131152:CKE131182 CUA131152:CUA131182 DDW131152:DDW131182 DNS131152:DNS131182 DXO131152:DXO131182 EHK131152:EHK131182 ERG131152:ERG131182 FBC131152:FBC131182 FKY131152:FKY131182 FUU131152:FUU131182 GEQ131152:GEQ131182 GOM131152:GOM131182 GYI131152:GYI131182 HIE131152:HIE131182 HSA131152:HSA131182 IBW131152:IBW131182 ILS131152:ILS131182 IVO131152:IVO131182 JFK131152:JFK131182 JPG131152:JPG131182 JZC131152:JZC131182 KIY131152:KIY131182 KSU131152:KSU131182 LCQ131152:LCQ131182 LMM131152:LMM131182 LWI131152:LWI131182 MGE131152:MGE131182 MQA131152:MQA131182 MZW131152:MZW131182 NJS131152:NJS131182 NTO131152:NTO131182 ODK131152:ODK131182 ONG131152:ONG131182 OXC131152:OXC131182 PGY131152:PGY131182 PQU131152:PQU131182 QAQ131152:QAQ131182 QKM131152:QKM131182 QUI131152:QUI131182 REE131152:REE131182 ROA131152:ROA131182 RXW131152:RXW131182 SHS131152:SHS131182 SRO131152:SRO131182 TBK131152:TBK131182 TLG131152:TLG131182 TVC131152:TVC131182 UEY131152:UEY131182 UOU131152:UOU131182 UYQ131152:UYQ131182 VIM131152:VIM131182 VSI131152:VSI131182 WCE131152:WCE131182 WMA131152:WMA131182 WVW131152:WVW131182 F196688:F196718 JK196688:JK196718 TG196688:TG196718 ADC196688:ADC196718 AMY196688:AMY196718 AWU196688:AWU196718 BGQ196688:BGQ196718 BQM196688:BQM196718 CAI196688:CAI196718 CKE196688:CKE196718 CUA196688:CUA196718 DDW196688:DDW196718 DNS196688:DNS196718 DXO196688:DXO196718 EHK196688:EHK196718 ERG196688:ERG196718 FBC196688:FBC196718 FKY196688:FKY196718 FUU196688:FUU196718 GEQ196688:GEQ196718 GOM196688:GOM196718 GYI196688:GYI196718 HIE196688:HIE196718 HSA196688:HSA196718 IBW196688:IBW196718 ILS196688:ILS196718 IVO196688:IVO196718 JFK196688:JFK196718 JPG196688:JPG196718 JZC196688:JZC196718 KIY196688:KIY196718 KSU196688:KSU196718 LCQ196688:LCQ196718 LMM196688:LMM196718 LWI196688:LWI196718 MGE196688:MGE196718 MQA196688:MQA196718 MZW196688:MZW196718 NJS196688:NJS196718 NTO196688:NTO196718 ODK196688:ODK196718 ONG196688:ONG196718 OXC196688:OXC196718 PGY196688:PGY196718 PQU196688:PQU196718 QAQ196688:QAQ196718 QKM196688:QKM196718 QUI196688:QUI196718 REE196688:REE196718 ROA196688:ROA196718 RXW196688:RXW196718 SHS196688:SHS196718 SRO196688:SRO196718 TBK196688:TBK196718 TLG196688:TLG196718 TVC196688:TVC196718 UEY196688:UEY196718 UOU196688:UOU196718 UYQ196688:UYQ196718 VIM196688:VIM196718 VSI196688:VSI196718 WCE196688:WCE196718 WMA196688:WMA196718 WVW196688:WVW196718 F262224:F262254 JK262224:JK262254 TG262224:TG262254 ADC262224:ADC262254 AMY262224:AMY262254 AWU262224:AWU262254 BGQ262224:BGQ262254 BQM262224:BQM262254 CAI262224:CAI262254 CKE262224:CKE262254 CUA262224:CUA262254 DDW262224:DDW262254 DNS262224:DNS262254 DXO262224:DXO262254 EHK262224:EHK262254 ERG262224:ERG262254 FBC262224:FBC262254 FKY262224:FKY262254 FUU262224:FUU262254 GEQ262224:GEQ262254 GOM262224:GOM262254 GYI262224:GYI262254 HIE262224:HIE262254 HSA262224:HSA262254 IBW262224:IBW262254 ILS262224:ILS262254 IVO262224:IVO262254 JFK262224:JFK262254 JPG262224:JPG262254 JZC262224:JZC262254 KIY262224:KIY262254 KSU262224:KSU262254 LCQ262224:LCQ262254 LMM262224:LMM262254 LWI262224:LWI262254 MGE262224:MGE262254 MQA262224:MQA262254 MZW262224:MZW262254 NJS262224:NJS262254 NTO262224:NTO262254 ODK262224:ODK262254 ONG262224:ONG262254 OXC262224:OXC262254 PGY262224:PGY262254 PQU262224:PQU262254 QAQ262224:QAQ262254 QKM262224:QKM262254 QUI262224:QUI262254 REE262224:REE262254 ROA262224:ROA262254 RXW262224:RXW262254 SHS262224:SHS262254 SRO262224:SRO262254 TBK262224:TBK262254 TLG262224:TLG262254 TVC262224:TVC262254 UEY262224:UEY262254 UOU262224:UOU262254 UYQ262224:UYQ262254 VIM262224:VIM262254 VSI262224:VSI262254 WCE262224:WCE262254 WMA262224:WMA262254 WVW262224:WVW262254 F327760:F327790 JK327760:JK327790 TG327760:TG327790 ADC327760:ADC327790 AMY327760:AMY327790 AWU327760:AWU327790 BGQ327760:BGQ327790 BQM327760:BQM327790 CAI327760:CAI327790 CKE327760:CKE327790 CUA327760:CUA327790 DDW327760:DDW327790 DNS327760:DNS327790 DXO327760:DXO327790 EHK327760:EHK327790 ERG327760:ERG327790 FBC327760:FBC327790 FKY327760:FKY327790 FUU327760:FUU327790 GEQ327760:GEQ327790 GOM327760:GOM327790 GYI327760:GYI327790 HIE327760:HIE327790 HSA327760:HSA327790 IBW327760:IBW327790 ILS327760:ILS327790 IVO327760:IVO327790 JFK327760:JFK327790 JPG327760:JPG327790 JZC327760:JZC327790 KIY327760:KIY327790 KSU327760:KSU327790 LCQ327760:LCQ327790 LMM327760:LMM327790 LWI327760:LWI327790 MGE327760:MGE327790 MQA327760:MQA327790 MZW327760:MZW327790 NJS327760:NJS327790 NTO327760:NTO327790 ODK327760:ODK327790 ONG327760:ONG327790 OXC327760:OXC327790 PGY327760:PGY327790 PQU327760:PQU327790 QAQ327760:QAQ327790 QKM327760:QKM327790 QUI327760:QUI327790 REE327760:REE327790 ROA327760:ROA327790 RXW327760:RXW327790 SHS327760:SHS327790 SRO327760:SRO327790 TBK327760:TBK327790 TLG327760:TLG327790 TVC327760:TVC327790 UEY327760:UEY327790 UOU327760:UOU327790 UYQ327760:UYQ327790 VIM327760:VIM327790 VSI327760:VSI327790 WCE327760:WCE327790 WMA327760:WMA327790 WVW327760:WVW327790 F393296:F393326 JK393296:JK393326 TG393296:TG393326 ADC393296:ADC393326 AMY393296:AMY393326 AWU393296:AWU393326 BGQ393296:BGQ393326 BQM393296:BQM393326 CAI393296:CAI393326 CKE393296:CKE393326 CUA393296:CUA393326 DDW393296:DDW393326 DNS393296:DNS393326 DXO393296:DXO393326 EHK393296:EHK393326 ERG393296:ERG393326 FBC393296:FBC393326 FKY393296:FKY393326 FUU393296:FUU393326 GEQ393296:GEQ393326 GOM393296:GOM393326 GYI393296:GYI393326 HIE393296:HIE393326 HSA393296:HSA393326 IBW393296:IBW393326 ILS393296:ILS393326 IVO393296:IVO393326 JFK393296:JFK393326 JPG393296:JPG393326 JZC393296:JZC393326 KIY393296:KIY393326 KSU393296:KSU393326 LCQ393296:LCQ393326 LMM393296:LMM393326 LWI393296:LWI393326 MGE393296:MGE393326 MQA393296:MQA393326 MZW393296:MZW393326 NJS393296:NJS393326 NTO393296:NTO393326 ODK393296:ODK393326 ONG393296:ONG393326 OXC393296:OXC393326 PGY393296:PGY393326 PQU393296:PQU393326 QAQ393296:QAQ393326 QKM393296:QKM393326 QUI393296:QUI393326 REE393296:REE393326 ROA393296:ROA393326 RXW393296:RXW393326 SHS393296:SHS393326 SRO393296:SRO393326 TBK393296:TBK393326 TLG393296:TLG393326 TVC393296:TVC393326 UEY393296:UEY393326 UOU393296:UOU393326 UYQ393296:UYQ393326 VIM393296:VIM393326 VSI393296:VSI393326 WCE393296:WCE393326 WMA393296:WMA393326 WVW393296:WVW393326 F458832:F458862 JK458832:JK458862 TG458832:TG458862 ADC458832:ADC458862 AMY458832:AMY458862 AWU458832:AWU458862 BGQ458832:BGQ458862 BQM458832:BQM458862 CAI458832:CAI458862 CKE458832:CKE458862 CUA458832:CUA458862 DDW458832:DDW458862 DNS458832:DNS458862 DXO458832:DXO458862 EHK458832:EHK458862 ERG458832:ERG458862 FBC458832:FBC458862 FKY458832:FKY458862 FUU458832:FUU458862 GEQ458832:GEQ458862 GOM458832:GOM458862 GYI458832:GYI458862 HIE458832:HIE458862 HSA458832:HSA458862 IBW458832:IBW458862 ILS458832:ILS458862 IVO458832:IVO458862 JFK458832:JFK458862 JPG458832:JPG458862 JZC458832:JZC458862 KIY458832:KIY458862 KSU458832:KSU458862 LCQ458832:LCQ458862 LMM458832:LMM458862 LWI458832:LWI458862 MGE458832:MGE458862 MQA458832:MQA458862 MZW458832:MZW458862 NJS458832:NJS458862 NTO458832:NTO458862 ODK458832:ODK458862 ONG458832:ONG458862 OXC458832:OXC458862 PGY458832:PGY458862 PQU458832:PQU458862 QAQ458832:QAQ458862 QKM458832:QKM458862 QUI458832:QUI458862 REE458832:REE458862 ROA458832:ROA458862 RXW458832:RXW458862 SHS458832:SHS458862 SRO458832:SRO458862 TBK458832:TBK458862 TLG458832:TLG458862 TVC458832:TVC458862 UEY458832:UEY458862 UOU458832:UOU458862 UYQ458832:UYQ458862 VIM458832:VIM458862 VSI458832:VSI458862 WCE458832:WCE458862 WMA458832:WMA458862 WVW458832:WVW458862 F524368:F524398 JK524368:JK524398 TG524368:TG524398 ADC524368:ADC524398 AMY524368:AMY524398 AWU524368:AWU524398 BGQ524368:BGQ524398 BQM524368:BQM524398 CAI524368:CAI524398 CKE524368:CKE524398 CUA524368:CUA524398 DDW524368:DDW524398 DNS524368:DNS524398 DXO524368:DXO524398 EHK524368:EHK524398 ERG524368:ERG524398 FBC524368:FBC524398 FKY524368:FKY524398 FUU524368:FUU524398 GEQ524368:GEQ524398 GOM524368:GOM524398 GYI524368:GYI524398 HIE524368:HIE524398 HSA524368:HSA524398 IBW524368:IBW524398 ILS524368:ILS524398 IVO524368:IVO524398 JFK524368:JFK524398 JPG524368:JPG524398 JZC524368:JZC524398 KIY524368:KIY524398 KSU524368:KSU524398 LCQ524368:LCQ524398 LMM524368:LMM524398 LWI524368:LWI524398 MGE524368:MGE524398 MQA524368:MQA524398 MZW524368:MZW524398 NJS524368:NJS524398 NTO524368:NTO524398 ODK524368:ODK524398 ONG524368:ONG524398 OXC524368:OXC524398 PGY524368:PGY524398 PQU524368:PQU524398 QAQ524368:QAQ524398 QKM524368:QKM524398 QUI524368:QUI524398 REE524368:REE524398 ROA524368:ROA524398 RXW524368:RXW524398 SHS524368:SHS524398 SRO524368:SRO524398 TBK524368:TBK524398 TLG524368:TLG524398 TVC524368:TVC524398 UEY524368:UEY524398 UOU524368:UOU524398 UYQ524368:UYQ524398 VIM524368:VIM524398 VSI524368:VSI524398 WCE524368:WCE524398 WMA524368:WMA524398 WVW524368:WVW524398 F589904:F589934 JK589904:JK589934 TG589904:TG589934 ADC589904:ADC589934 AMY589904:AMY589934 AWU589904:AWU589934 BGQ589904:BGQ589934 BQM589904:BQM589934 CAI589904:CAI589934 CKE589904:CKE589934 CUA589904:CUA589934 DDW589904:DDW589934 DNS589904:DNS589934 DXO589904:DXO589934 EHK589904:EHK589934 ERG589904:ERG589934 FBC589904:FBC589934 FKY589904:FKY589934 FUU589904:FUU589934 GEQ589904:GEQ589934 GOM589904:GOM589934 GYI589904:GYI589934 HIE589904:HIE589934 HSA589904:HSA589934 IBW589904:IBW589934 ILS589904:ILS589934 IVO589904:IVO589934 JFK589904:JFK589934 JPG589904:JPG589934 JZC589904:JZC589934 KIY589904:KIY589934 KSU589904:KSU589934 LCQ589904:LCQ589934 LMM589904:LMM589934 LWI589904:LWI589934 MGE589904:MGE589934 MQA589904:MQA589934 MZW589904:MZW589934 NJS589904:NJS589934 NTO589904:NTO589934 ODK589904:ODK589934 ONG589904:ONG589934 OXC589904:OXC589934 PGY589904:PGY589934 PQU589904:PQU589934 QAQ589904:QAQ589934 QKM589904:QKM589934 QUI589904:QUI589934 REE589904:REE589934 ROA589904:ROA589934 RXW589904:RXW589934 SHS589904:SHS589934 SRO589904:SRO589934 TBK589904:TBK589934 TLG589904:TLG589934 TVC589904:TVC589934 UEY589904:UEY589934 UOU589904:UOU589934 UYQ589904:UYQ589934 VIM589904:VIM589934 VSI589904:VSI589934 WCE589904:WCE589934 WMA589904:WMA589934 WVW589904:WVW589934 F655440:F655470 JK655440:JK655470 TG655440:TG655470 ADC655440:ADC655470 AMY655440:AMY655470 AWU655440:AWU655470 BGQ655440:BGQ655470 BQM655440:BQM655470 CAI655440:CAI655470 CKE655440:CKE655470 CUA655440:CUA655470 DDW655440:DDW655470 DNS655440:DNS655470 DXO655440:DXO655470 EHK655440:EHK655470 ERG655440:ERG655470 FBC655440:FBC655470 FKY655440:FKY655470 FUU655440:FUU655470 GEQ655440:GEQ655470 GOM655440:GOM655470 GYI655440:GYI655470 HIE655440:HIE655470 HSA655440:HSA655470 IBW655440:IBW655470 ILS655440:ILS655470 IVO655440:IVO655470 JFK655440:JFK655470 JPG655440:JPG655470 JZC655440:JZC655470 KIY655440:KIY655470 KSU655440:KSU655470 LCQ655440:LCQ655470 LMM655440:LMM655470 LWI655440:LWI655470 MGE655440:MGE655470 MQA655440:MQA655470 MZW655440:MZW655470 NJS655440:NJS655470 NTO655440:NTO655470 ODK655440:ODK655470 ONG655440:ONG655470 OXC655440:OXC655470 PGY655440:PGY655470 PQU655440:PQU655470 QAQ655440:QAQ655470 QKM655440:QKM655470 QUI655440:QUI655470 REE655440:REE655470 ROA655440:ROA655470 RXW655440:RXW655470 SHS655440:SHS655470 SRO655440:SRO655470 TBK655440:TBK655470 TLG655440:TLG655470 TVC655440:TVC655470 UEY655440:UEY655470 UOU655440:UOU655470 UYQ655440:UYQ655470 VIM655440:VIM655470 VSI655440:VSI655470 WCE655440:WCE655470 WMA655440:WMA655470 WVW655440:WVW655470 F720976:F721006 JK720976:JK721006 TG720976:TG721006 ADC720976:ADC721006 AMY720976:AMY721006 AWU720976:AWU721006 BGQ720976:BGQ721006 BQM720976:BQM721006 CAI720976:CAI721006 CKE720976:CKE721006 CUA720976:CUA721006 DDW720976:DDW721006 DNS720976:DNS721006 DXO720976:DXO721006 EHK720976:EHK721006 ERG720976:ERG721006 FBC720976:FBC721006 FKY720976:FKY721006 FUU720976:FUU721006 GEQ720976:GEQ721006 GOM720976:GOM721006 GYI720976:GYI721006 HIE720976:HIE721006 HSA720976:HSA721006 IBW720976:IBW721006 ILS720976:ILS721006 IVO720976:IVO721006 JFK720976:JFK721006 JPG720976:JPG721006 JZC720976:JZC721006 KIY720976:KIY721006 KSU720976:KSU721006 LCQ720976:LCQ721006 LMM720976:LMM721006 LWI720976:LWI721006 MGE720976:MGE721006 MQA720976:MQA721006 MZW720976:MZW721006 NJS720976:NJS721006 NTO720976:NTO721006 ODK720976:ODK721006 ONG720976:ONG721006 OXC720976:OXC721006 PGY720976:PGY721006 PQU720976:PQU721006 QAQ720976:QAQ721006 QKM720976:QKM721006 QUI720976:QUI721006 REE720976:REE721006 ROA720976:ROA721006 RXW720976:RXW721006 SHS720976:SHS721006 SRO720976:SRO721006 TBK720976:TBK721006 TLG720976:TLG721006 TVC720976:TVC721006 UEY720976:UEY721006 UOU720976:UOU721006 UYQ720976:UYQ721006 VIM720976:VIM721006 VSI720976:VSI721006 WCE720976:WCE721006 WMA720976:WMA721006 WVW720976:WVW721006 F786512:F786542 JK786512:JK786542 TG786512:TG786542 ADC786512:ADC786542 AMY786512:AMY786542 AWU786512:AWU786542 BGQ786512:BGQ786542 BQM786512:BQM786542 CAI786512:CAI786542 CKE786512:CKE786542 CUA786512:CUA786542 DDW786512:DDW786542 DNS786512:DNS786542 DXO786512:DXO786542 EHK786512:EHK786542 ERG786512:ERG786542 FBC786512:FBC786542 FKY786512:FKY786542 FUU786512:FUU786542 GEQ786512:GEQ786542 GOM786512:GOM786542 GYI786512:GYI786542 HIE786512:HIE786542 HSA786512:HSA786542 IBW786512:IBW786542 ILS786512:ILS786542 IVO786512:IVO786542 JFK786512:JFK786542 JPG786512:JPG786542 JZC786512:JZC786542 KIY786512:KIY786542 KSU786512:KSU786542 LCQ786512:LCQ786542 LMM786512:LMM786542 LWI786512:LWI786542 MGE786512:MGE786542 MQA786512:MQA786542 MZW786512:MZW786542 NJS786512:NJS786542 NTO786512:NTO786542 ODK786512:ODK786542 ONG786512:ONG786542 OXC786512:OXC786542 PGY786512:PGY786542 PQU786512:PQU786542 QAQ786512:QAQ786542 QKM786512:QKM786542 QUI786512:QUI786542 REE786512:REE786542 ROA786512:ROA786542 RXW786512:RXW786542 SHS786512:SHS786542 SRO786512:SRO786542 TBK786512:TBK786542 TLG786512:TLG786542 TVC786512:TVC786542 UEY786512:UEY786542 UOU786512:UOU786542 UYQ786512:UYQ786542 VIM786512:VIM786542 VSI786512:VSI786542 WCE786512:WCE786542 WMA786512:WMA786542 WVW786512:WVW786542 F852048:F852078 JK852048:JK852078 TG852048:TG852078 ADC852048:ADC852078 AMY852048:AMY852078 AWU852048:AWU852078 BGQ852048:BGQ852078 BQM852048:BQM852078 CAI852048:CAI852078 CKE852048:CKE852078 CUA852048:CUA852078 DDW852048:DDW852078 DNS852048:DNS852078 DXO852048:DXO852078 EHK852048:EHK852078 ERG852048:ERG852078 FBC852048:FBC852078 FKY852048:FKY852078 FUU852048:FUU852078 GEQ852048:GEQ852078 GOM852048:GOM852078 GYI852048:GYI852078 HIE852048:HIE852078 HSA852048:HSA852078 IBW852048:IBW852078 ILS852048:ILS852078 IVO852048:IVO852078 JFK852048:JFK852078 JPG852048:JPG852078 JZC852048:JZC852078 KIY852048:KIY852078 KSU852048:KSU852078 LCQ852048:LCQ852078 LMM852048:LMM852078 LWI852048:LWI852078 MGE852048:MGE852078 MQA852048:MQA852078 MZW852048:MZW852078 NJS852048:NJS852078 NTO852048:NTO852078 ODK852048:ODK852078 ONG852048:ONG852078 OXC852048:OXC852078 PGY852048:PGY852078 PQU852048:PQU852078 QAQ852048:QAQ852078 QKM852048:QKM852078 QUI852048:QUI852078 REE852048:REE852078 ROA852048:ROA852078 RXW852048:RXW852078 SHS852048:SHS852078 SRO852048:SRO852078 TBK852048:TBK852078 TLG852048:TLG852078 TVC852048:TVC852078 UEY852048:UEY852078 UOU852048:UOU852078 UYQ852048:UYQ852078 VIM852048:VIM852078 VSI852048:VSI852078 WCE852048:WCE852078 WMA852048:WMA852078 WVW852048:WVW852078 F917584:F917614 JK917584:JK917614 TG917584:TG917614 ADC917584:ADC917614 AMY917584:AMY917614 AWU917584:AWU917614 BGQ917584:BGQ917614 BQM917584:BQM917614 CAI917584:CAI917614 CKE917584:CKE917614 CUA917584:CUA917614 DDW917584:DDW917614 DNS917584:DNS917614 DXO917584:DXO917614 EHK917584:EHK917614 ERG917584:ERG917614 FBC917584:FBC917614 FKY917584:FKY917614 FUU917584:FUU917614 GEQ917584:GEQ917614 GOM917584:GOM917614 GYI917584:GYI917614 HIE917584:HIE917614 HSA917584:HSA917614 IBW917584:IBW917614 ILS917584:ILS917614 IVO917584:IVO917614 JFK917584:JFK917614 JPG917584:JPG917614 JZC917584:JZC917614 KIY917584:KIY917614 KSU917584:KSU917614 LCQ917584:LCQ917614 LMM917584:LMM917614 LWI917584:LWI917614 MGE917584:MGE917614 MQA917584:MQA917614 MZW917584:MZW917614 NJS917584:NJS917614 NTO917584:NTO917614 ODK917584:ODK917614 ONG917584:ONG917614 OXC917584:OXC917614 PGY917584:PGY917614 PQU917584:PQU917614 QAQ917584:QAQ917614 QKM917584:QKM917614 QUI917584:QUI917614 REE917584:REE917614 ROA917584:ROA917614 RXW917584:RXW917614 SHS917584:SHS917614 SRO917584:SRO917614 TBK917584:TBK917614 TLG917584:TLG917614 TVC917584:TVC917614 UEY917584:UEY917614 UOU917584:UOU917614 UYQ917584:UYQ917614 VIM917584:VIM917614 VSI917584:VSI917614 WCE917584:WCE917614 WMA917584:WMA917614 WVW917584:WVW917614 F983120:F983150 JK983120:JK983150 TG983120:TG983150 ADC983120:ADC983150 AMY983120:AMY983150 AWU983120:AWU983150 BGQ983120:BGQ983150 BQM983120:BQM983150 CAI983120:CAI983150 CKE983120:CKE983150 CUA983120:CUA983150 DDW983120:DDW983150 DNS983120:DNS983150 DXO983120:DXO983150 EHK983120:EHK983150 ERG983120:ERG983150 FBC983120:FBC983150 FKY983120:FKY983150 FUU983120:FUU983150 GEQ983120:GEQ983150 GOM983120:GOM983150 GYI983120:GYI983150 HIE983120:HIE983150 HSA983120:HSA983150 IBW983120:IBW983150 ILS983120:ILS983150 IVO983120:IVO983150 JFK983120:JFK983150 JPG983120:JPG983150 JZC983120:JZC983150 KIY983120:KIY983150 KSU983120:KSU983150 LCQ983120:LCQ983150 LMM983120:LMM983150 LWI983120:LWI983150 MGE983120:MGE983150 MQA983120:MQA983150 MZW983120:MZW983150 NJS983120:NJS983150 NTO983120:NTO983150 ODK983120:ODK983150 ONG983120:ONG983150 OXC983120:OXC983150 PGY983120:PGY983150 PQU983120:PQU983150 QAQ983120:QAQ983150 QKM983120:QKM983150 QUI983120:QUI983150 REE983120:REE983150 ROA983120:ROA983150 RXW983120:RXW983150 SHS983120:SHS983150 SRO983120:SRO983150 TBK983120:TBK983150 TLG983120:TLG983150 TVC983120:TVC983150 UEY983120:UEY983150 UOU983120:UOU983150 UYQ983120:UYQ983150 VIM983120:VIM983150 VSI983120:VSI983150 WCE983120:WCE983150 WMA983120:WMA983150 WVW983120:WVW983150" xr:uid="{03F51C09-9427-49D6-BCB4-618B29A741D7}">
      <formula1>"AKC,UIF,OSTVL"</formula1>
    </dataValidation>
    <dataValidation type="list" allowBlank="1" showInputMessage="1" showErrorMessage="1" sqref="WVX983120:WVX983150 G65616:G65646 JL65616:JL65646 TH65616:TH65646 ADD65616:ADD65646 AMZ65616:AMZ65646 AWV65616:AWV65646 BGR65616:BGR65646 BQN65616:BQN65646 CAJ65616:CAJ65646 CKF65616:CKF65646 CUB65616:CUB65646 DDX65616:DDX65646 DNT65616:DNT65646 DXP65616:DXP65646 EHL65616:EHL65646 ERH65616:ERH65646 FBD65616:FBD65646 FKZ65616:FKZ65646 FUV65616:FUV65646 GER65616:GER65646 GON65616:GON65646 GYJ65616:GYJ65646 HIF65616:HIF65646 HSB65616:HSB65646 IBX65616:IBX65646 ILT65616:ILT65646 IVP65616:IVP65646 JFL65616:JFL65646 JPH65616:JPH65646 JZD65616:JZD65646 KIZ65616:KIZ65646 KSV65616:KSV65646 LCR65616:LCR65646 LMN65616:LMN65646 LWJ65616:LWJ65646 MGF65616:MGF65646 MQB65616:MQB65646 MZX65616:MZX65646 NJT65616:NJT65646 NTP65616:NTP65646 ODL65616:ODL65646 ONH65616:ONH65646 OXD65616:OXD65646 PGZ65616:PGZ65646 PQV65616:PQV65646 QAR65616:QAR65646 QKN65616:QKN65646 QUJ65616:QUJ65646 REF65616:REF65646 ROB65616:ROB65646 RXX65616:RXX65646 SHT65616:SHT65646 SRP65616:SRP65646 TBL65616:TBL65646 TLH65616:TLH65646 TVD65616:TVD65646 UEZ65616:UEZ65646 UOV65616:UOV65646 UYR65616:UYR65646 VIN65616:VIN65646 VSJ65616:VSJ65646 WCF65616:WCF65646 WMB65616:WMB65646 WVX65616:WVX65646 G131152:G131182 JL131152:JL131182 TH131152:TH131182 ADD131152:ADD131182 AMZ131152:AMZ131182 AWV131152:AWV131182 BGR131152:BGR131182 BQN131152:BQN131182 CAJ131152:CAJ131182 CKF131152:CKF131182 CUB131152:CUB131182 DDX131152:DDX131182 DNT131152:DNT131182 DXP131152:DXP131182 EHL131152:EHL131182 ERH131152:ERH131182 FBD131152:FBD131182 FKZ131152:FKZ131182 FUV131152:FUV131182 GER131152:GER131182 GON131152:GON131182 GYJ131152:GYJ131182 HIF131152:HIF131182 HSB131152:HSB131182 IBX131152:IBX131182 ILT131152:ILT131182 IVP131152:IVP131182 JFL131152:JFL131182 JPH131152:JPH131182 JZD131152:JZD131182 KIZ131152:KIZ131182 KSV131152:KSV131182 LCR131152:LCR131182 LMN131152:LMN131182 LWJ131152:LWJ131182 MGF131152:MGF131182 MQB131152:MQB131182 MZX131152:MZX131182 NJT131152:NJT131182 NTP131152:NTP131182 ODL131152:ODL131182 ONH131152:ONH131182 OXD131152:OXD131182 PGZ131152:PGZ131182 PQV131152:PQV131182 QAR131152:QAR131182 QKN131152:QKN131182 QUJ131152:QUJ131182 REF131152:REF131182 ROB131152:ROB131182 RXX131152:RXX131182 SHT131152:SHT131182 SRP131152:SRP131182 TBL131152:TBL131182 TLH131152:TLH131182 TVD131152:TVD131182 UEZ131152:UEZ131182 UOV131152:UOV131182 UYR131152:UYR131182 VIN131152:VIN131182 VSJ131152:VSJ131182 WCF131152:WCF131182 WMB131152:WMB131182 WVX131152:WVX131182 G196688:G196718 JL196688:JL196718 TH196688:TH196718 ADD196688:ADD196718 AMZ196688:AMZ196718 AWV196688:AWV196718 BGR196688:BGR196718 BQN196688:BQN196718 CAJ196688:CAJ196718 CKF196688:CKF196718 CUB196688:CUB196718 DDX196688:DDX196718 DNT196688:DNT196718 DXP196688:DXP196718 EHL196688:EHL196718 ERH196688:ERH196718 FBD196688:FBD196718 FKZ196688:FKZ196718 FUV196688:FUV196718 GER196688:GER196718 GON196688:GON196718 GYJ196688:GYJ196718 HIF196688:HIF196718 HSB196688:HSB196718 IBX196688:IBX196718 ILT196688:ILT196718 IVP196688:IVP196718 JFL196688:JFL196718 JPH196688:JPH196718 JZD196688:JZD196718 KIZ196688:KIZ196718 KSV196688:KSV196718 LCR196688:LCR196718 LMN196688:LMN196718 LWJ196688:LWJ196718 MGF196688:MGF196718 MQB196688:MQB196718 MZX196688:MZX196718 NJT196688:NJT196718 NTP196688:NTP196718 ODL196688:ODL196718 ONH196688:ONH196718 OXD196688:OXD196718 PGZ196688:PGZ196718 PQV196688:PQV196718 QAR196688:QAR196718 QKN196688:QKN196718 QUJ196688:QUJ196718 REF196688:REF196718 ROB196688:ROB196718 RXX196688:RXX196718 SHT196688:SHT196718 SRP196688:SRP196718 TBL196688:TBL196718 TLH196688:TLH196718 TVD196688:TVD196718 UEZ196688:UEZ196718 UOV196688:UOV196718 UYR196688:UYR196718 VIN196688:VIN196718 VSJ196688:VSJ196718 WCF196688:WCF196718 WMB196688:WMB196718 WVX196688:WVX196718 G262224:G262254 JL262224:JL262254 TH262224:TH262254 ADD262224:ADD262254 AMZ262224:AMZ262254 AWV262224:AWV262254 BGR262224:BGR262254 BQN262224:BQN262254 CAJ262224:CAJ262254 CKF262224:CKF262254 CUB262224:CUB262254 DDX262224:DDX262254 DNT262224:DNT262254 DXP262224:DXP262254 EHL262224:EHL262254 ERH262224:ERH262254 FBD262224:FBD262254 FKZ262224:FKZ262254 FUV262224:FUV262254 GER262224:GER262254 GON262224:GON262254 GYJ262224:GYJ262254 HIF262224:HIF262254 HSB262224:HSB262254 IBX262224:IBX262254 ILT262224:ILT262254 IVP262224:IVP262254 JFL262224:JFL262254 JPH262224:JPH262254 JZD262224:JZD262254 KIZ262224:KIZ262254 KSV262224:KSV262254 LCR262224:LCR262254 LMN262224:LMN262254 LWJ262224:LWJ262254 MGF262224:MGF262254 MQB262224:MQB262254 MZX262224:MZX262254 NJT262224:NJT262254 NTP262224:NTP262254 ODL262224:ODL262254 ONH262224:ONH262254 OXD262224:OXD262254 PGZ262224:PGZ262254 PQV262224:PQV262254 QAR262224:QAR262254 QKN262224:QKN262254 QUJ262224:QUJ262254 REF262224:REF262254 ROB262224:ROB262254 RXX262224:RXX262254 SHT262224:SHT262254 SRP262224:SRP262254 TBL262224:TBL262254 TLH262224:TLH262254 TVD262224:TVD262254 UEZ262224:UEZ262254 UOV262224:UOV262254 UYR262224:UYR262254 VIN262224:VIN262254 VSJ262224:VSJ262254 WCF262224:WCF262254 WMB262224:WMB262254 WVX262224:WVX262254 G327760:G327790 JL327760:JL327790 TH327760:TH327790 ADD327760:ADD327790 AMZ327760:AMZ327790 AWV327760:AWV327790 BGR327760:BGR327790 BQN327760:BQN327790 CAJ327760:CAJ327790 CKF327760:CKF327790 CUB327760:CUB327790 DDX327760:DDX327790 DNT327760:DNT327790 DXP327760:DXP327790 EHL327760:EHL327790 ERH327760:ERH327790 FBD327760:FBD327790 FKZ327760:FKZ327790 FUV327760:FUV327790 GER327760:GER327790 GON327760:GON327790 GYJ327760:GYJ327790 HIF327760:HIF327790 HSB327760:HSB327790 IBX327760:IBX327790 ILT327760:ILT327790 IVP327760:IVP327790 JFL327760:JFL327790 JPH327760:JPH327790 JZD327760:JZD327790 KIZ327760:KIZ327790 KSV327760:KSV327790 LCR327760:LCR327790 LMN327760:LMN327790 LWJ327760:LWJ327790 MGF327760:MGF327790 MQB327760:MQB327790 MZX327760:MZX327790 NJT327760:NJT327790 NTP327760:NTP327790 ODL327760:ODL327790 ONH327760:ONH327790 OXD327760:OXD327790 PGZ327760:PGZ327790 PQV327760:PQV327790 QAR327760:QAR327790 QKN327760:QKN327790 QUJ327760:QUJ327790 REF327760:REF327790 ROB327760:ROB327790 RXX327760:RXX327790 SHT327760:SHT327790 SRP327760:SRP327790 TBL327760:TBL327790 TLH327760:TLH327790 TVD327760:TVD327790 UEZ327760:UEZ327790 UOV327760:UOV327790 UYR327760:UYR327790 VIN327760:VIN327790 VSJ327760:VSJ327790 WCF327760:WCF327790 WMB327760:WMB327790 WVX327760:WVX327790 G393296:G393326 JL393296:JL393326 TH393296:TH393326 ADD393296:ADD393326 AMZ393296:AMZ393326 AWV393296:AWV393326 BGR393296:BGR393326 BQN393296:BQN393326 CAJ393296:CAJ393326 CKF393296:CKF393326 CUB393296:CUB393326 DDX393296:DDX393326 DNT393296:DNT393326 DXP393296:DXP393326 EHL393296:EHL393326 ERH393296:ERH393326 FBD393296:FBD393326 FKZ393296:FKZ393326 FUV393296:FUV393326 GER393296:GER393326 GON393296:GON393326 GYJ393296:GYJ393326 HIF393296:HIF393326 HSB393296:HSB393326 IBX393296:IBX393326 ILT393296:ILT393326 IVP393296:IVP393326 JFL393296:JFL393326 JPH393296:JPH393326 JZD393296:JZD393326 KIZ393296:KIZ393326 KSV393296:KSV393326 LCR393296:LCR393326 LMN393296:LMN393326 LWJ393296:LWJ393326 MGF393296:MGF393326 MQB393296:MQB393326 MZX393296:MZX393326 NJT393296:NJT393326 NTP393296:NTP393326 ODL393296:ODL393326 ONH393296:ONH393326 OXD393296:OXD393326 PGZ393296:PGZ393326 PQV393296:PQV393326 QAR393296:QAR393326 QKN393296:QKN393326 QUJ393296:QUJ393326 REF393296:REF393326 ROB393296:ROB393326 RXX393296:RXX393326 SHT393296:SHT393326 SRP393296:SRP393326 TBL393296:TBL393326 TLH393296:TLH393326 TVD393296:TVD393326 UEZ393296:UEZ393326 UOV393296:UOV393326 UYR393296:UYR393326 VIN393296:VIN393326 VSJ393296:VSJ393326 WCF393296:WCF393326 WMB393296:WMB393326 WVX393296:WVX393326 G458832:G458862 JL458832:JL458862 TH458832:TH458862 ADD458832:ADD458862 AMZ458832:AMZ458862 AWV458832:AWV458862 BGR458832:BGR458862 BQN458832:BQN458862 CAJ458832:CAJ458862 CKF458832:CKF458862 CUB458832:CUB458862 DDX458832:DDX458862 DNT458832:DNT458862 DXP458832:DXP458862 EHL458832:EHL458862 ERH458832:ERH458862 FBD458832:FBD458862 FKZ458832:FKZ458862 FUV458832:FUV458862 GER458832:GER458862 GON458832:GON458862 GYJ458832:GYJ458862 HIF458832:HIF458862 HSB458832:HSB458862 IBX458832:IBX458862 ILT458832:ILT458862 IVP458832:IVP458862 JFL458832:JFL458862 JPH458832:JPH458862 JZD458832:JZD458862 KIZ458832:KIZ458862 KSV458832:KSV458862 LCR458832:LCR458862 LMN458832:LMN458862 LWJ458832:LWJ458862 MGF458832:MGF458862 MQB458832:MQB458862 MZX458832:MZX458862 NJT458832:NJT458862 NTP458832:NTP458862 ODL458832:ODL458862 ONH458832:ONH458862 OXD458832:OXD458862 PGZ458832:PGZ458862 PQV458832:PQV458862 QAR458832:QAR458862 QKN458832:QKN458862 QUJ458832:QUJ458862 REF458832:REF458862 ROB458832:ROB458862 RXX458832:RXX458862 SHT458832:SHT458862 SRP458832:SRP458862 TBL458832:TBL458862 TLH458832:TLH458862 TVD458832:TVD458862 UEZ458832:UEZ458862 UOV458832:UOV458862 UYR458832:UYR458862 VIN458832:VIN458862 VSJ458832:VSJ458862 WCF458832:WCF458862 WMB458832:WMB458862 WVX458832:WVX458862 G524368:G524398 JL524368:JL524398 TH524368:TH524398 ADD524368:ADD524398 AMZ524368:AMZ524398 AWV524368:AWV524398 BGR524368:BGR524398 BQN524368:BQN524398 CAJ524368:CAJ524398 CKF524368:CKF524398 CUB524368:CUB524398 DDX524368:DDX524398 DNT524368:DNT524398 DXP524368:DXP524398 EHL524368:EHL524398 ERH524368:ERH524398 FBD524368:FBD524398 FKZ524368:FKZ524398 FUV524368:FUV524398 GER524368:GER524398 GON524368:GON524398 GYJ524368:GYJ524398 HIF524368:HIF524398 HSB524368:HSB524398 IBX524368:IBX524398 ILT524368:ILT524398 IVP524368:IVP524398 JFL524368:JFL524398 JPH524368:JPH524398 JZD524368:JZD524398 KIZ524368:KIZ524398 KSV524368:KSV524398 LCR524368:LCR524398 LMN524368:LMN524398 LWJ524368:LWJ524398 MGF524368:MGF524398 MQB524368:MQB524398 MZX524368:MZX524398 NJT524368:NJT524398 NTP524368:NTP524398 ODL524368:ODL524398 ONH524368:ONH524398 OXD524368:OXD524398 PGZ524368:PGZ524398 PQV524368:PQV524398 QAR524368:QAR524398 QKN524368:QKN524398 QUJ524368:QUJ524398 REF524368:REF524398 ROB524368:ROB524398 RXX524368:RXX524398 SHT524368:SHT524398 SRP524368:SRP524398 TBL524368:TBL524398 TLH524368:TLH524398 TVD524368:TVD524398 UEZ524368:UEZ524398 UOV524368:UOV524398 UYR524368:UYR524398 VIN524368:VIN524398 VSJ524368:VSJ524398 WCF524368:WCF524398 WMB524368:WMB524398 WVX524368:WVX524398 G589904:G589934 JL589904:JL589934 TH589904:TH589934 ADD589904:ADD589934 AMZ589904:AMZ589934 AWV589904:AWV589934 BGR589904:BGR589934 BQN589904:BQN589934 CAJ589904:CAJ589934 CKF589904:CKF589934 CUB589904:CUB589934 DDX589904:DDX589934 DNT589904:DNT589934 DXP589904:DXP589934 EHL589904:EHL589934 ERH589904:ERH589934 FBD589904:FBD589934 FKZ589904:FKZ589934 FUV589904:FUV589934 GER589904:GER589934 GON589904:GON589934 GYJ589904:GYJ589934 HIF589904:HIF589934 HSB589904:HSB589934 IBX589904:IBX589934 ILT589904:ILT589934 IVP589904:IVP589934 JFL589904:JFL589934 JPH589904:JPH589934 JZD589904:JZD589934 KIZ589904:KIZ589934 KSV589904:KSV589934 LCR589904:LCR589934 LMN589904:LMN589934 LWJ589904:LWJ589934 MGF589904:MGF589934 MQB589904:MQB589934 MZX589904:MZX589934 NJT589904:NJT589934 NTP589904:NTP589934 ODL589904:ODL589934 ONH589904:ONH589934 OXD589904:OXD589934 PGZ589904:PGZ589934 PQV589904:PQV589934 QAR589904:QAR589934 QKN589904:QKN589934 QUJ589904:QUJ589934 REF589904:REF589934 ROB589904:ROB589934 RXX589904:RXX589934 SHT589904:SHT589934 SRP589904:SRP589934 TBL589904:TBL589934 TLH589904:TLH589934 TVD589904:TVD589934 UEZ589904:UEZ589934 UOV589904:UOV589934 UYR589904:UYR589934 VIN589904:VIN589934 VSJ589904:VSJ589934 WCF589904:WCF589934 WMB589904:WMB589934 WVX589904:WVX589934 G655440:G655470 JL655440:JL655470 TH655440:TH655470 ADD655440:ADD655470 AMZ655440:AMZ655470 AWV655440:AWV655470 BGR655440:BGR655470 BQN655440:BQN655470 CAJ655440:CAJ655470 CKF655440:CKF655470 CUB655440:CUB655470 DDX655440:DDX655470 DNT655440:DNT655470 DXP655440:DXP655470 EHL655440:EHL655470 ERH655440:ERH655470 FBD655440:FBD655470 FKZ655440:FKZ655470 FUV655440:FUV655470 GER655440:GER655470 GON655440:GON655470 GYJ655440:GYJ655470 HIF655440:HIF655470 HSB655440:HSB655470 IBX655440:IBX655470 ILT655440:ILT655470 IVP655440:IVP655470 JFL655440:JFL655470 JPH655440:JPH655470 JZD655440:JZD655470 KIZ655440:KIZ655470 KSV655440:KSV655470 LCR655440:LCR655470 LMN655440:LMN655470 LWJ655440:LWJ655470 MGF655440:MGF655470 MQB655440:MQB655470 MZX655440:MZX655470 NJT655440:NJT655470 NTP655440:NTP655470 ODL655440:ODL655470 ONH655440:ONH655470 OXD655440:OXD655470 PGZ655440:PGZ655470 PQV655440:PQV655470 QAR655440:QAR655470 QKN655440:QKN655470 QUJ655440:QUJ655470 REF655440:REF655470 ROB655440:ROB655470 RXX655440:RXX655470 SHT655440:SHT655470 SRP655440:SRP655470 TBL655440:TBL655470 TLH655440:TLH655470 TVD655440:TVD655470 UEZ655440:UEZ655470 UOV655440:UOV655470 UYR655440:UYR655470 VIN655440:VIN655470 VSJ655440:VSJ655470 WCF655440:WCF655470 WMB655440:WMB655470 WVX655440:WVX655470 G720976:G721006 JL720976:JL721006 TH720976:TH721006 ADD720976:ADD721006 AMZ720976:AMZ721006 AWV720976:AWV721006 BGR720976:BGR721006 BQN720976:BQN721006 CAJ720976:CAJ721006 CKF720976:CKF721006 CUB720976:CUB721006 DDX720976:DDX721006 DNT720976:DNT721006 DXP720976:DXP721006 EHL720976:EHL721006 ERH720976:ERH721006 FBD720976:FBD721006 FKZ720976:FKZ721006 FUV720976:FUV721006 GER720976:GER721006 GON720976:GON721006 GYJ720976:GYJ721006 HIF720976:HIF721006 HSB720976:HSB721006 IBX720976:IBX721006 ILT720976:ILT721006 IVP720976:IVP721006 JFL720976:JFL721006 JPH720976:JPH721006 JZD720976:JZD721006 KIZ720976:KIZ721006 KSV720976:KSV721006 LCR720976:LCR721006 LMN720976:LMN721006 LWJ720976:LWJ721006 MGF720976:MGF721006 MQB720976:MQB721006 MZX720976:MZX721006 NJT720976:NJT721006 NTP720976:NTP721006 ODL720976:ODL721006 ONH720976:ONH721006 OXD720976:OXD721006 PGZ720976:PGZ721006 PQV720976:PQV721006 QAR720976:QAR721006 QKN720976:QKN721006 QUJ720976:QUJ721006 REF720976:REF721006 ROB720976:ROB721006 RXX720976:RXX721006 SHT720976:SHT721006 SRP720976:SRP721006 TBL720976:TBL721006 TLH720976:TLH721006 TVD720976:TVD721006 UEZ720976:UEZ721006 UOV720976:UOV721006 UYR720976:UYR721006 VIN720976:VIN721006 VSJ720976:VSJ721006 WCF720976:WCF721006 WMB720976:WMB721006 WVX720976:WVX721006 G786512:G786542 JL786512:JL786542 TH786512:TH786542 ADD786512:ADD786542 AMZ786512:AMZ786542 AWV786512:AWV786542 BGR786512:BGR786542 BQN786512:BQN786542 CAJ786512:CAJ786542 CKF786512:CKF786542 CUB786512:CUB786542 DDX786512:DDX786542 DNT786512:DNT786542 DXP786512:DXP786542 EHL786512:EHL786542 ERH786512:ERH786542 FBD786512:FBD786542 FKZ786512:FKZ786542 FUV786512:FUV786542 GER786512:GER786542 GON786512:GON786542 GYJ786512:GYJ786542 HIF786512:HIF786542 HSB786512:HSB786542 IBX786512:IBX786542 ILT786512:ILT786542 IVP786512:IVP786542 JFL786512:JFL786542 JPH786512:JPH786542 JZD786512:JZD786542 KIZ786512:KIZ786542 KSV786512:KSV786542 LCR786512:LCR786542 LMN786512:LMN786542 LWJ786512:LWJ786542 MGF786512:MGF786542 MQB786512:MQB786542 MZX786512:MZX786542 NJT786512:NJT786542 NTP786512:NTP786542 ODL786512:ODL786542 ONH786512:ONH786542 OXD786512:OXD786542 PGZ786512:PGZ786542 PQV786512:PQV786542 QAR786512:QAR786542 QKN786512:QKN786542 QUJ786512:QUJ786542 REF786512:REF786542 ROB786512:ROB786542 RXX786512:RXX786542 SHT786512:SHT786542 SRP786512:SRP786542 TBL786512:TBL786542 TLH786512:TLH786542 TVD786512:TVD786542 UEZ786512:UEZ786542 UOV786512:UOV786542 UYR786512:UYR786542 VIN786512:VIN786542 VSJ786512:VSJ786542 WCF786512:WCF786542 WMB786512:WMB786542 WVX786512:WVX786542 G852048:G852078 JL852048:JL852078 TH852048:TH852078 ADD852048:ADD852078 AMZ852048:AMZ852078 AWV852048:AWV852078 BGR852048:BGR852078 BQN852048:BQN852078 CAJ852048:CAJ852078 CKF852048:CKF852078 CUB852048:CUB852078 DDX852048:DDX852078 DNT852048:DNT852078 DXP852048:DXP852078 EHL852048:EHL852078 ERH852048:ERH852078 FBD852048:FBD852078 FKZ852048:FKZ852078 FUV852048:FUV852078 GER852048:GER852078 GON852048:GON852078 GYJ852048:GYJ852078 HIF852048:HIF852078 HSB852048:HSB852078 IBX852048:IBX852078 ILT852048:ILT852078 IVP852048:IVP852078 JFL852048:JFL852078 JPH852048:JPH852078 JZD852048:JZD852078 KIZ852048:KIZ852078 KSV852048:KSV852078 LCR852048:LCR852078 LMN852048:LMN852078 LWJ852048:LWJ852078 MGF852048:MGF852078 MQB852048:MQB852078 MZX852048:MZX852078 NJT852048:NJT852078 NTP852048:NTP852078 ODL852048:ODL852078 ONH852048:ONH852078 OXD852048:OXD852078 PGZ852048:PGZ852078 PQV852048:PQV852078 QAR852048:QAR852078 QKN852048:QKN852078 QUJ852048:QUJ852078 REF852048:REF852078 ROB852048:ROB852078 RXX852048:RXX852078 SHT852048:SHT852078 SRP852048:SRP852078 TBL852048:TBL852078 TLH852048:TLH852078 TVD852048:TVD852078 UEZ852048:UEZ852078 UOV852048:UOV852078 UYR852048:UYR852078 VIN852048:VIN852078 VSJ852048:VSJ852078 WCF852048:WCF852078 WMB852048:WMB852078 WVX852048:WVX852078 G917584:G917614 JL917584:JL917614 TH917584:TH917614 ADD917584:ADD917614 AMZ917584:AMZ917614 AWV917584:AWV917614 BGR917584:BGR917614 BQN917584:BQN917614 CAJ917584:CAJ917614 CKF917584:CKF917614 CUB917584:CUB917614 DDX917584:DDX917614 DNT917584:DNT917614 DXP917584:DXP917614 EHL917584:EHL917614 ERH917584:ERH917614 FBD917584:FBD917614 FKZ917584:FKZ917614 FUV917584:FUV917614 GER917584:GER917614 GON917584:GON917614 GYJ917584:GYJ917614 HIF917584:HIF917614 HSB917584:HSB917614 IBX917584:IBX917614 ILT917584:ILT917614 IVP917584:IVP917614 JFL917584:JFL917614 JPH917584:JPH917614 JZD917584:JZD917614 KIZ917584:KIZ917614 KSV917584:KSV917614 LCR917584:LCR917614 LMN917584:LMN917614 LWJ917584:LWJ917614 MGF917584:MGF917614 MQB917584:MQB917614 MZX917584:MZX917614 NJT917584:NJT917614 NTP917584:NTP917614 ODL917584:ODL917614 ONH917584:ONH917614 OXD917584:OXD917614 PGZ917584:PGZ917614 PQV917584:PQV917614 QAR917584:QAR917614 QKN917584:QKN917614 QUJ917584:QUJ917614 REF917584:REF917614 ROB917584:ROB917614 RXX917584:RXX917614 SHT917584:SHT917614 SRP917584:SRP917614 TBL917584:TBL917614 TLH917584:TLH917614 TVD917584:TVD917614 UEZ917584:UEZ917614 UOV917584:UOV917614 UYR917584:UYR917614 VIN917584:VIN917614 VSJ917584:VSJ917614 WCF917584:WCF917614 WMB917584:WMB917614 WVX917584:WVX917614 G983120:G983150 JL983120:JL983150 TH983120:TH983150 ADD983120:ADD983150 AMZ983120:AMZ983150 AWV983120:AWV983150 BGR983120:BGR983150 BQN983120:BQN983150 CAJ983120:CAJ983150 CKF983120:CKF983150 CUB983120:CUB983150 DDX983120:DDX983150 DNT983120:DNT983150 DXP983120:DXP983150 EHL983120:EHL983150 ERH983120:ERH983150 FBD983120:FBD983150 FKZ983120:FKZ983150 FUV983120:FUV983150 GER983120:GER983150 GON983120:GON983150 GYJ983120:GYJ983150 HIF983120:HIF983150 HSB983120:HSB983150 IBX983120:IBX983150 ILT983120:ILT983150 IVP983120:IVP983150 JFL983120:JFL983150 JPH983120:JPH983150 JZD983120:JZD983150 KIZ983120:KIZ983150 KSV983120:KSV983150 LCR983120:LCR983150 LMN983120:LMN983150 LWJ983120:LWJ983150 MGF983120:MGF983150 MQB983120:MQB983150 MZX983120:MZX983150 NJT983120:NJT983150 NTP983120:NTP983150 ODL983120:ODL983150 ONH983120:ONH983150 OXD983120:OXD983150 PGZ983120:PGZ983150 PQV983120:PQV983150 QAR983120:QAR983150 QKN983120:QKN983150 QUJ983120:QUJ983150 REF983120:REF983150 ROB983120:ROB983150 RXX983120:RXX983150 SHT983120:SHT983150 SRP983120:SRP983150 TBL983120:TBL983150 TLH983120:TLH983150 TVD983120:TVD983150 UEZ983120:UEZ983150 UOV983120:UOV983150 UYR983120:UYR983150 VIN983120:VIN983150 VSJ983120:VSJ983150 WCF983120:WCF983150 WMB983120:WMB983150" xr:uid="{5094A0F3-E78D-49EB-8E98-5B0E645A309F}">
      <formula1>"AFS,HFT"</formula1>
    </dataValidation>
    <dataValidation type="list" allowBlank="1" showInputMessage="1" showErrorMessage="1" sqref="WWH983120:WWH983150 R65616:S65646 JV65616:JV65646 TR65616:TR65646 ADN65616:ADN65646 ANJ65616:ANJ65646 AXF65616:AXF65646 BHB65616:BHB65646 BQX65616:BQX65646 CAT65616:CAT65646 CKP65616:CKP65646 CUL65616:CUL65646 DEH65616:DEH65646 DOD65616:DOD65646 DXZ65616:DXZ65646 EHV65616:EHV65646 ERR65616:ERR65646 FBN65616:FBN65646 FLJ65616:FLJ65646 FVF65616:FVF65646 GFB65616:GFB65646 GOX65616:GOX65646 GYT65616:GYT65646 HIP65616:HIP65646 HSL65616:HSL65646 ICH65616:ICH65646 IMD65616:IMD65646 IVZ65616:IVZ65646 JFV65616:JFV65646 JPR65616:JPR65646 JZN65616:JZN65646 KJJ65616:KJJ65646 KTF65616:KTF65646 LDB65616:LDB65646 LMX65616:LMX65646 LWT65616:LWT65646 MGP65616:MGP65646 MQL65616:MQL65646 NAH65616:NAH65646 NKD65616:NKD65646 NTZ65616:NTZ65646 ODV65616:ODV65646 ONR65616:ONR65646 OXN65616:OXN65646 PHJ65616:PHJ65646 PRF65616:PRF65646 QBB65616:QBB65646 QKX65616:QKX65646 QUT65616:QUT65646 REP65616:REP65646 ROL65616:ROL65646 RYH65616:RYH65646 SID65616:SID65646 SRZ65616:SRZ65646 TBV65616:TBV65646 TLR65616:TLR65646 TVN65616:TVN65646 UFJ65616:UFJ65646 UPF65616:UPF65646 UZB65616:UZB65646 VIX65616:VIX65646 VST65616:VST65646 WCP65616:WCP65646 WML65616:WML65646 WWH65616:WWH65646 R131152:S131182 JV131152:JV131182 TR131152:TR131182 ADN131152:ADN131182 ANJ131152:ANJ131182 AXF131152:AXF131182 BHB131152:BHB131182 BQX131152:BQX131182 CAT131152:CAT131182 CKP131152:CKP131182 CUL131152:CUL131182 DEH131152:DEH131182 DOD131152:DOD131182 DXZ131152:DXZ131182 EHV131152:EHV131182 ERR131152:ERR131182 FBN131152:FBN131182 FLJ131152:FLJ131182 FVF131152:FVF131182 GFB131152:GFB131182 GOX131152:GOX131182 GYT131152:GYT131182 HIP131152:HIP131182 HSL131152:HSL131182 ICH131152:ICH131182 IMD131152:IMD131182 IVZ131152:IVZ131182 JFV131152:JFV131182 JPR131152:JPR131182 JZN131152:JZN131182 KJJ131152:KJJ131182 KTF131152:KTF131182 LDB131152:LDB131182 LMX131152:LMX131182 LWT131152:LWT131182 MGP131152:MGP131182 MQL131152:MQL131182 NAH131152:NAH131182 NKD131152:NKD131182 NTZ131152:NTZ131182 ODV131152:ODV131182 ONR131152:ONR131182 OXN131152:OXN131182 PHJ131152:PHJ131182 PRF131152:PRF131182 QBB131152:QBB131182 QKX131152:QKX131182 QUT131152:QUT131182 REP131152:REP131182 ROL131152:ROL131182 RYH131152:RYH131182 SID131152:SID131182 SRZ131152:SRZ131182 TBV131152:TBV131182 TLR131152:TLR131182 TVN131152:TVN131182 UFJ131152:UFJ131182 UPF131152:UPF131182 UZB131152:UZB131182 VIX131152:VIX131182 VST131152:VST131182 WCP131152:WCP131182 WML131152:WML131182 WWH131152:WWH131182 R196688:S196718 JV196688:JV196718 TR196688:TR196718 ADN196688:ADN196718 ANJ196688:ANJ196718 AXF196688:AXF196718 BHB196688:BHB196718 BQX196688:BQX196718 CAT196688:CAT196718 CKP196688:CKP196718 CUL196688:CUL196718 DEH196688:DEH196718 DOD196688:DOD196718 DXZ196688:DXZ196718 EHV196688:EHV196718 ERR196688:ERR196718 FBN196688:FBN196718 FLJ196688:FLJ196718 FVF196688:FVF196718 GFB196688:GFB196718 GOX196688:GOX196718 GYT196688:GYT196718 HIP196688:HIP196718 HSL196688:HSL196718 ICH196688:ICH196718 IMD196688:IMD196718 IVZ196688:IVZ196718 JFV196688:JFV196718 JPR196688:JPR196718 JZN196688:JZN196718 KJJ196688:KJJ196718 KTF196688:KTF196718 LDB196688:LDB196718 LMX196688:LMX196718 LWT196688:LWT196718 MGP196688:MGP196718 MQL196688:MQL196718 NAH196688:NAH196718 NKD196688:NKD196718 NTZ196688:NTZ196718 ODV196688:ODV196718 ONR196688:ONR196718 OXN196688:OXN196718 PHJ196688:PHJ196718 PRF196688:PRF196718 QBB196688:QBB196718 QKX196688:QKX196718 QUT196688:QUT196718 REP196688:REP196718 ROL196688:ROL196718 RYH196688:RYH196718 SID196688:SID196718 SRZ196688:SRZ196718 TBV196688:TBV196718 TLR196688:TLR196718 TVN196688:TVN196718 UFJ196688:UFJ196718 UPF196688:UPF196718 UZB196688:UZB196718 VIX196688:VIX196718 VST196688:VST196718 WCP196688:WCP196718 WML196688:WML196718 WWH196688:WWH196718 R262224:S262254 JV262224:JV262254 TR262224:TR262254 ADN262224:ADN262254 ANJ262224:ANJ262254 AXF262224:AXF262254 BHB262224:BHB262254 BQX262224:BQX262254 CAT262224:CAT262254 CKP262224:CKP262254 CUL262224:CUL262254 DEH262224:DEH262254 DOD262224:DOD262254 DXZ262224:DXZ262254 EHV262224:EHV262254 ERR262224:ERR262254 FBN262224:FBN262254 FLJ262224:FLJ262254 FVF262224:FVF262254 GFB262224:GFB262254 GOX262224:GOX262254 GYT262224:GYT262254 HIP262224:HIP262254 HSL262224:HSL262254 ICH262224:ICH262254 IMD262224:IMD262254 IVZ262224:IVZ262254 JFV262224:JFV262254 JPR262224:JPR262254 JZN262224:JZN262254 KJJ262224:KJJ262254 KTF262224:KTF262254 LDB262224:LDB262254 LMX262224:LMX262254 LWT262224:LWT262254 MGP262224:MGP262254 MQL262224:MQL262254 NAH262224:NAH262254 NKD262224:NKD262254 NTZ262224:NTZ262254 ODV262224:ODV262254 ONR262224:ONR262254 OXN262224:OXN262254 PHJ262224:PHJ262254 PRF262224:PRF262254 QBB262224:QBB262254 QKX262224:QKX262254 QUT262224:QUT262254 REP262224:REP262254 ROL262224:ROL262254 RYH262224:RYH262254 SID262224:SID262254 SRZ262224:SRZ262254 TBV262224:TBV262254 TLR262224:TLR262254 TVN262224:TVN262254 UFJ262224:UFJ262254 UPF262224:UPF262254 UZB262224:UZB262254 VIX262224:VIX262254 VST262224:VST262254 WCP262224:WCP262254 WML262224:WML262254 WWH262224:WWH262254 R327760:S327790 JV327760:JV327790 TR327760:TR327790 ADN327760:ADN327790 ANJ327760:ANJ327790 AXF327760:AXF327790 BHB327760:BHB327790 BQX327760:BQX327790 CAT327760:CAT327790 CKP327760:CKP327790 CUL327760:CUL327790 DEH327760:DEH327790 DOD327760:DOD327790 DXZ327760:DXZ327790 EHV327760:EHV327790 ERR327760:ERR327790 FBN327760:FBN327790 FLJ327760:FLJ327790 FVF327760:FVF327790 GFB327760:GFB327790 GOX327760:GOX327790 GYT327760:GYT327790 HIP327760:HIP327790 HSL327760:HSL327790 ICH327760:ICH327790 IMD327760:IMD327790 IVZ327760:IVZ327790 JFV327760:JFV327790 JPR327760:JPR327790 JZN327760:JZN327790 KJJ327760:KJJ327790 KTF327760:KTF327790 LDB327760:LDB327790 LMX327760:LMX327790 LWT327760:LWT327790 MGP327760:MGP327790 MQL327760:MQL327790 NAH327760:NAH327790 NKD327760:NKD327790 NTZ327760:NTZ327790 ODV327760:ODV327790 ONR327760:ONR327790 OXN327760:OXN327790 PHJ327760:PHJ327790 PRF327760:PRF327790 QBB327760:QBB327790 QKX327760:QKX327790 QUT327760:QUT327790 REP327760:REP327790 ROL327760:ROL327790 RYH327760:RYH327790 SID327760:SID327790 SRZ327760:SRZ327790 TBV327760:TBV327790 TLR327760:TLR327790 TVN327760:TVN327790 UFJ327760:UFJ327790 UPF327760:UPF327790 UZB327760:UZB327790 VIX327760:VIX327790 VST327760:VST327790 WCP327760:WCP327790 WML327760:WML327790 WWH327760:WWH327790 R393296:S393326 JV393296:JV393326 TR393296:TR393326 ADN393296:ADN393326 ANJ393296:ANJ393326 AXF393296:AXF393326 BHB393296:BHB393326 BQX393296:BQX393326 CAT393296:CAT393326 CKP393296:CKP393326 CUL393296:CUL393326 DEH393296:DEH393326 DOD393296:DOD393326 DXZ393296:DXZ393326 EHV393296:EHV393326 ERR393296:ERR393326 FBN393296:FBN393326 FLJ393296:FLJ393326 FVF393296:FVF393326 GFB393296:GFB393326 GOX393296:GOX393326 GYT393296:GYT393326 HIP393296:HIP393326 HSL393296:HSL393326 ICH393296:ICH393326 IMD393296:IMD393326 IVZ393296:IVZ393326 JFV393296:JFV393326 JPR393296:JPR393326 JZN393296:JZN393326 KJJ393296:KJJ393326 KTF393296:KTF393326 LDB393296:LDB393326 LMX393296:LMX393326 LWT393296:LWT393326 MGP393296:MGP393326 MQL393296:MQL393326 NAH393296:NAH393326 NKD393296:NKD393326 NTZ393296:NTZ393326 ODV393296:ODV393326 ONR393296:ONR393326 OXN393296:OXN393326 PHJ393296:PHJ393326 PRF393296:PRF393326 QBB393296:QBB393326 QKX393296:QKX393326 QUT393296:QUT393326 REP393296:REP393326 ROL393296:ROL393326 RYH393296:RYH393326 SID393296:SID393326 SRZ393296:SRZ393326 TBV393296:TBV393326 TLR393296:TLR393326 TVN393296:TVN393326 UFJ393296:UFJ393326 UPF393296:UPF393326 UZB393296:UZB393326 VIX393296:VIX393326 VST393296:VST393326 WCP393296:WCP393326 WML393296:WML393326 WWH393296:WWH393326 R458832:S458862 JV458832:JV458862 TR458832:TR458862 ADN458832:ADN458862 ANJ458832:ANJ458862 AXF458832:AXF458862 BHB458832:BHB458862 BQX458832:BQX458862 CAT458832:CAT458862 CKP458832:CKP458862 CUL458832:CUL458862 DEH458832:DEH458862 DOD458832:DOD458862 DXZ458832:DXZ458862 EHV458832:EHV458862 ERR458832:ERR458862 FBN458832:FBN458862 FLJ458832:FLJ458862 FVF458832:FVF458862 GFB458832:GFB458862 GOX458832:GOX458862 GYT458832:GYT458862 HIP458832:HIP458862 HSL458832:HSL458862 ICH458832:ICH458862 IMD458832:IMD458862 IVZ458832:IVZ458862 JFV458832:JFV458862 JPR458832:JPR458862 JZN458832:JZN458862 KJJ458832:KJJ458862 KTF458832:KTF458862 LDB458832:LDB458862 LMX458832:LMX458862 LWT458832:LWT458862 MGP458832:MGP458862 MQL458832:MQL458862 NAH458832:NAH458862 NKD458832:NKD458862 NTZ458832:NTZ458862 ODV458832:ODV458862 ONR458832:ONR458862 OXN458832:OXN458862 PHJ458832:PHJ458862 PRF458832:PRF458862 QBB458832:QBB458862 QKX458832:QKX458862 QUT458832:QUT458862 REP458832:REP458862 ROL458832:ROL458862 RYH458832:RYH458862 SID458832:SID458862 SRZ458832:SRZ458862 TBV458832:TBV458862 TLR458832:TLR458862 TVN458832:TVN458862 UFJ458832:UFJ458862 UPF458832:UPF458862 UZB458832:UZB458862 VIX458832:VIX458862 VST458832:VST458862 WCP458832:WCP458862 WML458832:WML458862 WWH458832:WWH458862 R524368:S524398 JV524368:JV524398 TR524368:TR524398 ADN524368:ADN524398 ANJ524368:ANJ524398 AXF524368:AXF524398 BHB524368:BHB524398 BQX524368:BQX524398 CAT524368:CAT524398 CKP524368:CKP524398 CUL524368:CUL524398 DEH524368:DEH524398 DOD524368:DOD524398 DXZ524368:DXZ524398 EHV524368:EHV524398 ERR524368:ERR524398 FBN524368:FBN524398 FLJ524368:FLJ524398 FVF524368:FVF524398 GFB524368:GFB524398 GOX524368:GOX524398 GYT524368:GYT524398 HIP524368:HIP524398 HSL524368:HSL524398 ICH524368:ICH524398 IMD524368:IMD524398 IVZ524368:IVZ524398 JFV524368:JFV524398 JPR524368:JPR524398 JZN524368:JZN524398 KJJ524368:KJJ524398 KTF524368:KTF524398 LDB524368:LDB524398 LMX524368:LMX524398 LWT524368:LWT524398 MGP524368:MGP524398 MQL524368:MQL524398 NAH524368:NAH524398 NKD524368:NKD524398 NTZ524368:NTZ524398 ODV524368:ODV524398 ONR524368:ONR524398 OXN524368:OXN524398 PHJ524368:PHJ524398 PRF524368:PRF524398 QBB524368:QBB524398 QKX524368:QKX524398 QUT524368:QUT524398 REP524368:REP524398 ROL524368:ROL524398 RYH524368:RYH524398 SID524368:SID524398 SRZ524368:SRZ524398 TBV524368:TBV524398 TLR524368:TLR524398 TVN524368:TVN524398 UFJ524368:UFJ524398 UPF524368:UPF524398 UZB524368:UZB524398 VIX524368:VIX524398 VST524368:VST524398 WCP524368:WCP524398 WML524368:WML524398 WWH524368:WWH524398 R589904:S589934 JV589904:JV589934 TR589904:TR589934 ADN589904:ADN589934 ANJ589904:ANJ589934 AXF589904:AXF589934 BHB589904:BHB589934 BQX589904:BQX589934 CAT589904:CAT589934 CKP589904:CKP589934 CUL589904:CUL589934 DEH589904:DEH589934 DOD589904:DOD589934 DXZ589904:DXZ589934 EHV589904:EHV589934 ERR589904:ERR589934 FBN589904:FBN589934 FLJ589904:FLJ589934 FVF589904:FVF589934 GFB589904:GFB589934 GOX589904:GOX589934 GYT589904:GYT589934 HIP589904:HIP589934 HSL589904:HSL589934 ICH589904:ICH589934 IMD589904:IMD589934 IVZ589904:IVZ589934 JFV589904:JFV589934 JPR589904:JPR589934 JZN589904:JZN589934 KJJ589904:KJJ589934 KTF589904:KTF589934 LDB589904:LDB589934 LMX589904:LMX589934 LWT589904:LWT589934 MGP589904:MGP589934 MQL589904:MQL589934 NAH589904:NAH589934 NKD589904:NKD589934 NTZ589904:NTZ589934 ODV589904:ODV589934 ONR589904:ONR589934 OXN589904:OXN589934 PHJ589904:PHJ589934 PRF589904:PRF589934 QBB589904:QBB589934 QKX589904:QKX589934 QUT589904:QUT589934 REP589904:REP589934 ROL589904:ROL589934 RYH589904:RYH589934 SID589904:SID589934 SRZ589904:SRZ589934 TBV589904:TBV589934 TLR589904:TLR589934 TVN589904:TVN589934 UFJ589904:UFJ589934 UPF589904:UPF589934 UZB589904:UZB589934 VIX589904:VIX589934 VST589904:VST589934 WCP589904:WCP589934 WML589904:WML589934 WWH589904:WWH589934 R655440:S655470 JV655440:JV655470 TR655440:TR655470 ADN655440:ADN655470 ANJ655440:ANJ655470 AXF655440:AXF655470 BHB655440:BHB655470 BQX655440:BQX655470 CAT655440:CAT655470 CKP655440:CKP655470 CUL655440:CUL655470 DEH655440:DEH655470 DOD655440:DOD655470 DXZ655440:DXZ655470 EHV655440:EHV655470 ERR655440:ERR655470 FBN655440:FBN655470 FLJ655440:FLJ655470 FVF655440:FVF655470 GFB655440:GFB655470 GOX655440:GOX655470 GYT655440:GYT655470 HIP655440:HIP655470 HSL655440:HSL655470 ICH655440:ICH655470 IMD655440:IMD655470 IVZ655440:IVZ655470 JFV655440:JFV655470 JPR655440:JPR655470 JZN655440:JZN655470 KJJ655440:KJJ655470 KTF655440:KTF655470 LDB655440:LDB655470 LMX655440:LMX655470 LWT655440:LWT655470 MGP655440:MGP655470 MQL655440:MQL655470 NAH655440:NAH655470 NKD655440:NKD655470 NTZ655440:NTZ655470 ODV655440:ODV655470 ONR655440:ONR655470 OXN655440:OXN655470 PHJ655440:PHJ655470 PRF655440:PRF655470 QBB655440:QBB655470 QKX655440:QKX655470 QUT655440:QUT655470 REP655440:REP655470 ROL655440:ROL655470 RYH655440:RYH655470 SID655440:SID655470 SRZ655440:SRZ655470 TBV655440:TBV655470 TLR655440:TLR655470 TVN655440:TVN655470 UFJ655440:UFJ655470 UPF655440:UPF655470 UZB655440:UZB655470 VIX655440:VIX655470 VST655440:VST655470 WCP655440:WCP655470 WML655440:WML655470 WWH655440:WWH655470 R720976:S721006 JV720976:JV721006 TR720976:TR721006 ADN720976:ADN721006 ANJ720976:ANJ721006 AXF720976:AXF721006 BHB720976:BHB721006 BQX720976:BQX721006 CAT720976:CAT721006 CKP720976:CKP721006 CUL720976:CUL721006 DEH720976:DEH721006 DOD720976:DOD721006 DXZ720976:DXZ721006 EHV720976:EHV721006 ERR720976:ERR721006 FBN720976:FBN721006 FLJ720976:FLJ721006 FVF720976:FVF721006 GFB720976:GFB721006 GOX720976:GOX721006 GYT720976:GYT721006 HIP720976:HIP721006 HSL720976:HSL721006 ICH720976:ICH721006 IMD720976:IMD721006 IVZ720976:IVZ721006 JFV720976:JFV721006 JPR720976:JPR721006 JZN720976:JZN721006 KJJ720976:KJJ721006 KTF720976:KTF721006 LDB720976:LDB721006 LMX720976:LMX721006 LWT720976:LWT721006 MGP720976:MGP721006 MQL720976:MQL721006 NAH720976:NAH721006 NKD720976:NKD721006 NTZ720976:NTZ721006 ODV720976:ODV721006 ONR720976:ONR721006 OXN720976:OXN721006 PHJ720976:PHJ721006 PRF720976:PRF721006 QBB720976:QBB721006 QKX720976:QKX721006 QUT720976:QUT721006 REP720976:REP721006 ROL720976:ROL721006 RYH720976:RYH721006 SID720976:SID721006 SRZ720976:SRZ721006 TBV720976:TBV721006 TLR720976:TLR721006 TVN720976:TVN721006 UFJ720976:UFJ721006 UPF720976:UPF721006 UZB720976:UZB721006 VIX720976:VIX721006 VST720976:VST721006 WCP720976:WCP721006 WML720976:WML721006 WWH720976:WWH721006 R786512:S786542 JV786512:JV786542 TR786512:TR786542 ADN786512:ADN786542 ANJ786512:ANJ786542 AXF786512:AXF786542 BHB786512:BHB786542 BQX786512:BQX786542 CAT786512:CAT786542 CKP786512:CKP786542 CUL786512:CUL786542 DEH786512:DEH786542 DOD786512:DOD786542 DXZ786512:DXZ786542 EHV786512:EHV786542 ERR786512:ERR786542 FBN786512:FBN786542 FLJ786512:FLJ786542 FVF786512:FVF786542 GFB786512:GFB786542 GOX786512:GOX786542 GYT786512:GYT786542 HIP786512:HIP786542 HSL786512:HSL786542 ICH786512:ICH786542 IMD786512:IMD786542 IVZ786512:IVZ786542 JFV786512:JFV786542 JPR786512:JPR786542 JZN786512:JZN786542 KJJ786512:KJJ786542 KTF786512:KTF786542 LDB786512:LDB786542 LMX786512:LMX786542 LWT786512:LWT786542 MGP786512:MGP786542 MQL786512:MQL786542 NAH786512:NAH786542 NKD786512:NKD786542 NTZ786512:NTZ786542 ODV786512:ODV786542 ONR786512:ONR786542 OXN786512:OXN786542 PHJ786512:PHJ786542 PRF786512:PRF786542 QBB786512:QBB786542 QKX786512:QKX786542 QUT786512:QUT786542 REP786512:REP786542 ROL786512:ROL786542 RYH786512:RYH786542 SID786512:SID786542 SRZ786512:SRZ786542 TBV786512:TBV786542 TLR786512:TLR786542 TVN786512:TVN786542 UFJ786512:UFJ786542 UPF786512:UPF786542 UZB786512:UZB786542 VIX786512:VIX786542 VST786512:VST786542 WCP786512:WCP786542 WML786512:WML786542 WWH786512:WWH786542 R852048:S852078 JV852048:JV852078 TR852048:TR852078 ADN852048:ADN852078 ANJ852048:ANJ852078 AXF852048:AXF852078 BHB852048:BHB852078 BQX852048:BQX852078 CAT852048:CAT852078 CKP852048:CKP852078 CUL852048:CUL852078 DEH852048:DEH852078 DOD852048:DOD852078 DXZ852048:DXZ852078 EHV852048:EHV852078 ERR852048:ERR852078 FBN852048:FBN852078 FLJ852048:FLJ852078 FVF852048:FVF852078 GFB852048:GFB852078 GOX852048:GOX852078 GYT852048:GYT852078 HIP852048:HIP852078 HSL852048:HSL852078 ICH852048:ICH852078 IMD852048:IMD852078 IVZ852048:IVZ852078 JFV852048:JFV852078 JPR852048:JPR852078 JZN852048:JZN852078 KJJ852048:KJJ852078 KTF852048:KTF852078 LDB852048:LDB852078 LMX852048:LMX852078 LWT852048:LWT852078 MGP852048:MGP852078 MQL852048:MQL852078 NAH852048:NAH852078 NKD852048:NKD852078 NTZ852048:NTZ852078 ODV852048:ODV852078 ONR852048:ONR852078 OXN852048:OXN852078 PHJ852048:PHJ852078 PRF852048:PRF852078 QBB852048:QBB852078 QKX852048:QKX852078 QUT852048:QUT852078 REP852048:REP852078 ROL852048:ROL852078 RYH852048:RYH852078 SID852048:SID852078 SRZ852048:SRZ852078 TBV852048:TBV852078 TLR852048:TLR852078 TVN852048:TVN852078 UFJ852048:UFJ852078 UPF852048:UPF852078 UZB852048:UZB852078 VIX852048:VIX852078 VST852048:VST852078 WCP852048:WCP852078 WML852048:WML852078 WWH852048:WWH852078 R917584:S917614 JV917584:JV917614 TR917584:TR917614 ADN917584:ADN917614 ANJ917584:ANJ917614 AXF917584:AXF917614 BHB917584:BHB917614 BQX917584:BQX917614 CAT917584:CAT917614 CKP917584:CKP917614 CUL917584:CUL917614 DEH917584:DEH917614 DOD917584:DOD917614 DXZ917584:DXZ917614 EHV917584:EHV917614 ERR917584:ERR917614 FBN917584:FBN917614 FLJ917584:FLJ917614 FVF917584:FVF917614 GFB917584:GFB917614 GOX917584:GOX917614 GYT917584:GYT917614 HIP917584:HIP917614 HSL917584:HSL917614 ICH917584:ICH917614 IMD917584:IMD917614 IVZ917584:IVZ917614 JFV917584:JFV917614 JPR917584:JPR917614 JZN917584:JZN917614 KJJ917584:KJJ917614 KTF917584:KTF917614 LDB917584:LDB917614 LMX917584:LMX917614 LWT917584:LWT917614 MGP917584:MGP917614 MQL917584:MQL917614 NAH917584:NAH917614 NKD917584:NKD917614 NTZ917584:NTZ917614 ODV917584:ODV917614 ONR917584:ONR917614 OXN917584:OXN917614 PHJ917584:PHJ917614 PRF917584:PRF917614 QBB917584:QBB917614 QKX917584:QKX917614 QUT917584:QUT917614 REP917584:REP917614 ROL917584:ROL917614 RYH917584:RYH917614 SID917584:SID917614 SRZ917584:SRZ917614 TBV917584:TBV917614 TLR917584:TLR917614 TVN917584:TVN917614 UFJ917584:UFJ917614 UPF917584:UPF917614 UZB917584:UZB917614 VIX917584:VIX917614 VST917584:VST917614 WCP917584:WCP917614 WML917584:WML917614 WWH917584:WWH917614 R983120:S983150 JV983120:JV983150 TR983120:TR983150 ADN983120:ADN983150 ANJ983120:ANJ983150 AXF983120:AXF983150 BHB983120:BHB983150 BQX983120:BQX983150 CAT983120:CAT983150 CKP983120:CKP983150 CUL983120:CUL983150 DEH983120:DEH983150 DOD983120:DOD983150 DXZ983120:DXZ983150 EHV983120:EHV983150 ERR983120:ERR983150 FBN983120:FBN983150 FLJ983120:FLJ983150 FVF983120:FVF983150 GFB983120:GFB983150 GOX983120:GOX983150 GYT983120:GYT983150 HIP983120:HIP983150 HSL983120:HSL983150 ICH983120:ICH983150 IMD983120:IMD983150 IVZ983120:IVZ983150 JFV983120:JFV983150 JPR983120:JPR983150 JZN983120:JZN983150 KJJ983120:KJJ983150 KTF983120:KTF983150 LDB983120:LDB983150 LMX983120:LMX983150 LWT983120:LWT983150 MGP983120:MGP983150 MQL983120:MQL983150 NAH983120:NAH983150 NKD983120:NKD983150 NTZ983120:NTZ983150 ODV983120:ODV983150 ONR983120:ONR983150 OXN983120:OXN983150 PHJ983120:PHJ983150 PRF983120:PRF983150 QBB983120:QBB983150 QKX983120:QKX983150 QUT983120:QUT983150 REP983120:REP983150 ROL983120:ROL983150 RYH983120:RYH983150 SID983120:SID983150 SRZ983120:SRZ983150 TBV983120:TBV983150 TLR983120:TLR983150 TVN983120:TVN983150 UFJ983120:UFJ983150 UPF983120:UPF983150 UZB983120:UZB983150 VIX983120:VIX983150 VST983120:VST983150 WCP983120:WCP983150 WML983120:WML983150" xr:uid="{395DBD09-2EB8-4CD3-B92D-A76A4A89B333}">
      <formula1>"1,2,4,jednokratno"</formula1>
    </dataValidation>
    <dataValidation type="list" allowBlank="1" showInputMessage="1" showErrorMessage="1" sqref="H65572:H65602 JM65572:JM65602 TI65572:TI65602 ADE65572:ADE65602 ANA65572:ANA65602 AWW65572:AWW65602 BGS65572:BGS65602 BQO65572:BQO65602 CAK65572:CAK65602 CKG65572:CKG65602 CUC65572:CUC65602 DDY65572:DDY65602 DNU65572:DNU65602 DXQ65572:DXQ65602 EHM65572:EHM65602 ERI65572:ERI65602 FBE65572:FBE65602 FLA65572:FLA65602 FUW65572:FUW65602 GES65572:GES65602 GOO65572:GOO65602 GYK65572:GYK65602 HIG65572:HIG65602 HSC65572:HSC65602 IBY65572:IBY65602 ILU65572:ILU65602 IVQ65572:IVQ65602 JFM65572:JFM65602 JPI65572:JPI65602 JZE65572:JZE65602 KJA65572:KJA65602 KSW65572:KSW65602 LCS65572:LCS65602 LMO65572:LMO65602 LWK65572:LWK65602 MGG65572:MGG65602 MQC65572:MQC65602 MZY65572:MZY65602 NJU65572:NJU65602 NTQ65572:NTQ65602 ODM65572:ODM65602 ONI65572:ONI65602 OXE65572:OXE65602 PHA65572:PHA65602 PQW65572:PQW65602 QAS65572:QAS65602 QKO65572:QKO65602 QUK65572:QUK65602 REG65572:REG65602 ROC65572:ROC65602 RXY65572:RXY65602 SHU65572:SHU65602 SRQ65572:SRQ65602 TBM65572:TBM65602 TLI65572:TLI65602 TVE65572:TVE65602 UFA65572:UFA65602 UOW65572:UOW65602 UYS65572:UYS65602 VIO65572:VIO65602 VSK65572:VSK65602 WCG65572:WCG65602 WMC65572:WMC65602 WVY65572:WVY65602 H131108:H131138 JM131108:JM131138 TI131108:TI131138 ADE131108:ADE131138 ANA131108:ANA131138 AWW131108:AWW131138 BGS131108:BGS131138 BQO131108:BQO131138 CAK131108:CAK131138 CKG131108:CKG131138 CUC131108:CUC131138 DDY131108:DDY131138 DNU131108:DNU131138 DXQ131108:DXQ131138 EHM131108:EHM131138 ERI131108:ERI131138 FBE131108:FBE131138 FLA131108:FLA131138 FUW131108:FUW131138 GES131108:GES131138 GOO131108:GOO131138 GYK131108:GYK131138 HIG131108:HIG131138 HSC131108:HSC131138 IBY131108:IBY131138 ILU131108:ILU131138 IVQ131108:IVQ131138 JFM131108:JFM131138 JPI131108:JPI131138 JZE131108:JZE131138 KJA131108:KJA131138 KSW131108:KSW131138 LCS131108:LCS131138 LMO131108:LMO131138 LWK131108:LWK131138 MGG131108:MGG131138 MQC131108:MQC131138 MZY131108:MZY131138 NJU131108:NJU131138 NTQ131108:NTQ131138 ODM131108:ODM131138 ONI131108:ONI131138 OXE131108:OXE131138 PHA131108:PHA131138 PQW131108:PQW131138 QAS131108:QAS131138 QKO131108:QKO131138 QUK131108:QUK131138 REG131108:REG131138 ROC131108:ROC131138 RXY131108:RXY131138 SHU131108:SHU131138 SRQ131108:SRQ131138 TBM131108:TBM131138 TLI131108:TLI131138 TVE131108:TVE131138 UFA131108:UFA131138 UOW131108:UOW131138 UYS131108:UYS131138 VIO131108:VIO131138 VSK131108:VSK131138 WCG131108:WCG131138 WMC131108:WMC131138 WVY131108:WVY131138 H196644:H196674 JM196644:JM196674 TI196644:TI196674 ADE196644:ADE196674 ANA196644:ANA196674 AWW196644:AWW196674 BGS196644:BGS196674 BQO196644:BQO196674 CAK196644:CAK196674 CKG196644:CKG196674 CUC196644:CUC196674 DDY196644:DDY196674 DNU196644:DNU196674 DXQ196644:DXQ196674 EHM196644:EHM196674 ERI196644:ERI196674 FBE196644:FBE196674 FLA196644:FLA196674 FUW196644:FUW196674 GES196644:GES196674 GOO196644:GOO196674 GYK196644:GYK196674 HIG196644:HIG196674 HSC196644:HSC196674 IBY196644:IBY196674 ILU196644:ILU196674 IVQ196644:IVQ196674 JFM196644:JFM196674 JPI196644:JPI196674 JZE196644:JZE196674 KJA196644:KJA196674 KSW196644:KSW196674 LCS196644:LCS196674 LMO196644:LMO196674 LWK196644:LWK196674 MGG196644:MGG196674 MQC196644:MQC196674 MZY196644:MZY196674 NJU196644:NJU196674 NTQ196644:NTQ196674 ODM196644:ODM196674 ONI196644:ONI196674 OXE196644:OXE196674 PHA196644:PHA196674 PQW196644:PQW196674 QAS196644:QAS196674 QKO196644:QKO196674 QUK196644:QUK196674 REG196644:REG196674 ROC196644:ROC196674 RXY196644:RXY196674 SHU196644:SHU196674 SRQ196644:SRQ196674 TBM196644:TBM196674 TLI196644:TLI196674 TVE196644:TVE196674 UFA196644:UFA196674 UOW196644:UOW196674 UYS196644:UYS196674 VIO196644:VIO196674 VSK196644:VSK196674 WCG196644:WCG196674 WMC196644:WMC196674 WVY196644:WVY196674 H262180:H262210 JM262180:JM262210 TI262180:TI262210 ADE262180:ADE262210 ANA262180:ANA262210 AWW262180:AWW262210 BGS262180:BGS262210 BQO262180:BQO262210 CAK262180:CAK262210 CKG262180:CKG262210 CUC262180:CUC262210 DDY262180:DDY262210 DNU262180:DNU262210 DXQ262180:DXQ262210 EHM262180:EHM262210 ERI262180:ERI262210 FBE262180:FBE262210 FLA262180:FLA262210 FUW262180:FUW262210 GES262180:GES262210 GOO262180:GOO262210 GYK262180:GYK262210 HIG262180:HIG262210 HSC262180:HSC262210 IBY262180:IBY262210 ILU262180:ILU262210 IVQ262180:IVQ262210 JFM262180:JFM262210 JPI262180:JPI262210 JZE262180:JZE262210 KJA262180:KJA262210 KSW262180:KSW262210 LCS262180:LCS262210 LMO262180:LMO262210 LWK262180:LWK262210 MGG262180:MGG262210 MQC262180:MQC262210 MZY262180:MZY262210 NJU262180:NJU262210 NTQ262180:NTQ262210 ODM262180:ODM262210 ONI262180:ONI262210 OXE262180:OXE262210 PHA262180:PHA262210 PQW262180:PQW262210 QAS262180:QAS262210 QKO262180:QKO262210 QUK262180:QUK262210 REG262180:REG262210 ROC262180:ROC262210 RXY262180:RXY262210 SHU262180:SHU262210 SRQ262180:SRQ262210 TBM262180:TBM262210 TLI262180:TLI262210 TVE262180:TVE262210 UFA262180:UFA262210 UOW262180:UOW262210 UYS262180:UYS262210 VIO262180:VIO262210 VSK262180:VSK262210 WCG262180:WCG262210 WMC262180:WMC262210 WVY262180:WVY262210 H327716:H327746 JM327716:JM327746 TI327716:TI327746 ADE327716:ADE327746 ANA327716:ANA327746 AWW327716:AWW327746 BGS327716:BGS327746 BQO327716:BQO327746 CAK327716:CAK327746 CKG327716:CKG327746 CUC327716:CUC327746 DDY327716:DDY327746 DNU327716:DNU327746 DXQ327716:DXQ327746 EHM327716:EHM327746 ERI327716:ERI327746 FBE327716:FBE327746 FLA327716:FLA327746 FUW327716:FUW327746 GES327716:GES327746 GOO327716:GOO327746 GYK327716:GYK327746 HIG327716:HIG327746 HSC327716:HSC327746 IBY327716:IBY327746 ILU327716:ILU327746 IVQ327716:IVQ327746 JFM327716:JFM327746 JPI327716:JPI327746 JZE327716:JZE327746 KJA327716:KJA327746 KSW327716:KSW327746 LCS327716:LCS327746 LMO327716:LMO327746 LWK327716:LWK327746 MGG327716:MGG327746 MQC327716:MQC327746 MZY327716:MZY327746 NJU327716:NJU327746 NTQ327716:NTQ327746 ODM327716:ODM327746 ONI327716:ONI327746 OXE327716:OXE327746 PHA327716:PHA327746 PQW327716:PQW327746 QAS327716:QAS327746 QKO327716:QKO327746 QUK327716:QUK327746 REG327716:REG327746 ROC327716:ROC327746 RXY327716:RXY327746 SHU327716:SHU327746 SRQ327716:SRQ327746 TBM327716:TBM327746 TLI327716:TLI327746 TVE327716:TVE327746 UFA327716:UFA327746 UOW327716:UOW327746 UYS327716:UYS327746 VIO327716:VIO327746 VSK327716:VSK327746 WCG327716:WCG327746 WMC327716:WMC327746 WVY327716:WVY327746 H393252:H393282 JM393252:JM393282 TI393252:TI393282 ADE393252:ADE393282 ANA393252:ANA393282 AWW393252:AWW393282 BGS393252:BGS393282 BQO393252:BQO393282 CAK393252:CAK393282 CKG393252:CKG393282 CUC393252:CUC393282 DDY393252:DDY393282 DNU393252:DNU393282 DXQ393252:DXQ393282 EHM393252:EHM393282 ERI393252:ERI393282 FBE393252:FBE393282 FLA393252:FLA393282 FUW393252:FUW393282 GES393252:GES393282 GOO393252:GOO393282 GYK393252:GYK393282 HIG393252:HIG393282 HSC393252:HSC393282 IBY393252:IBY393282 ILU393252:ILU393282 IVQ393252:IVQ393282 JFM393252:JFM393282 JPI393252:JPI393282 JZE393252:JZE393282 KJA393252:KJA393282 KSW393252:KSW393282 LCS393252:LCS393282 LMO393252:LMO393282 LWK393252:LWK393282 MGG393252:MGG393282 MQC393252:MQC393282 MZY393252:MZY393282 NJU393252:NJU393282 NTQ393252:NTQ393282 ODM393252:ODM393282 ONI393252:ONI393282 OXE393252:OXE393282 PHA393252:PHA393282 PQW393252:PQW393282 QAS393252:QAS393282 QKO393252:QKO393282 QUK393252:QUK393282 REG393252:REG393282 ROC393252:ROC393282 RXY393252:RXY393282 SHU393252:SHU393282 SRQ393252:SRQ393282 TBM393252:TBM393282 TLI393252:TLI393282 TVE393252:TVE393282 UFA393252:UFA393282 UOW393252:UOW393282 UYS393252:UYS393282 VIO393252:VIO393282 VSK393252:VSK393282 WCG393252:WCG393282 WMC393252:WMC393282 WVY393252:WVY393282 H458788:H458818 JM458788:JM458818 TI458788:TI458818 ADE458788:ADE458818 ANA458788:ANA458818 AWW458788:AWW458818 BGS458788:BGS458818 BQO458788:BQO458818 CAK458788:CAK458818 CKG458788:CKG458818 CUC458788:CUC458818 DDY458788:DDY458818 DNU458788:DNU458818 DXQ458788:DXQ458818 EHM458788:EHM458818 ERI458788:ERI458818 FBE458788:FBE458818 FLA458788:FLA458818 FUW458788:FUW458818 GES458788:GES458818 GOO458788:GOO458818 GYK458788:GYK458818 HIG458788:HIG458818 HSC458788:HSC458818 IBY458788:IBY458818 ILU458788:ILU458818 IVQ458788:IVQ458818 JFM458788:JFM458818 JPI458788:JPI458818 JZE458788:JZE458818 KJA458788:KJA458818 KSW458788:KSW458818 LCS458788:LCS458818 LMO458788:LMO458818 LWK458788:LWK458818 MGG458788:MGG458818 MQC458788:MQC458818 MZY458788:MZY458818 NJU458788:NJU458818 NTQ458788:NTQ458818 ODM458788:ODM458818 ONI458788:ONI458818 OXE458788:OXE458818 PHA458788:PHA458818 PQW458788:PQW458818 QAS458788:QAS458818 QKO458788:QKO458818 QUK458788:QUK458818 REG458788:REG458818 ROC458788:ROC458818 RXY458788:RXY458818 SHU458788:SHU458818 SRQ458788:SRQ458818 TBM458788:TBM458818 TLI458788:TLI458818 TVE458788:TVE458818 UFA458788:UFA458818 UOW458788:UOW458818 UYS458788:UYS458818 VIO458788:VIO458818 VSK458788:VSK458818 WCG458788:WCG458818 WMC458788:WMC458818 WVY458788:WVY458818 H524324:H524354 JM524324:JM524354 TI524324:TI524354 ADE524324:ADE524354 ANA524324:ANA524354 AWW524324:AWW524354 BGS524324:BGS524354 BQO524324:BQO524354 CAK524324:CAK524354 CKG524324:CKG524354 CUC524324:CUC524354 DDY524324:DDY524354 DNU524324:DNU524354 DXQ524324:DXQ524354 EHM524324:EHM524354 ERI524324:ERI524354 FBE524324:FBE524354 FLA524324:FLA524354 FUW524324:FUW524354 GES524324:GES524354 GOO524324:GOO524354 GYK524324:GYK524354 HIG524324:HIG524354 HSC524324:HSC524354 IBY524324:IBY524354 ILU524324:ILU524354 IVQ524324:IVQ524354 JFM524324:JFM524354 JPI524324:JPI524354 JZE524324:JZE524354 KJA524324:KJA524354 KSW524324:KSW524354 LCS524324:LCS524354 LMO524324:LMO524354 LWK524324:LWK524354 MGG524324:MGG524354 MQC524324:MQC524354 MZY524324:MZY524354 NJU524324:NJU524354 NTQ524324:NTQ524354 ODM524324:ODM524354 ONI524324:ONI524354 OXE524324:OXE524354 PHA524324:PHA524354 PQW524324:PQW524354 QAS524324:QAS524354 QKO524324:QKO524354 QUK524324:QUK524354 REG524324:REG524354 ROC524324:ROC524354 RXY524324:RXY524354 SHU524324:SHU524354 SRQ524324:SRQ524354 TBM524324:TBM524354 TLI524324:TLI524354 TVE524324:TVE524354 UFA524324:UFA524354 UOW524324:UOW524354 UYS524324:UYS524354 VIO524324:VIO524354 VSK524324:VSK524354 WCG524324:WCG524354 WMC524324:WMC524354 WVY524324:WVY524354 H589860:H589890 JM589860:JM589890 TI589860:TI589890 ADE589860:ADE589890 ANA589860:ANA589890 AWW589860:AWW589890 BGS589860:BGS589890 BQO589860:BQO589890 CAK589860:CAK589890 CKG589860:CKG589890 CUC589860:CUC589890 DDY589860:DDY589890 DNU589860:DNU589890 DXQ589860:DXQ589890 EHM589860:EHM589890 ERI589860:ERI589890 FBE589860:FBE589890 FLA589860:FLA589890 FUW589860:FUW589890 GES589860:GES589890 GOO589860:GOO589890 GYK589860:GYK589890 HIG589860:HIG589890 HSC589860:HSC589890 IBY589860:IBY589890 ILU589860:ILU589890 IVQ589860:IVQ589890 JFM589860:JFM589890 JPI589860:JPI589890 JZE589860:JZE589890 KJA589860:KJA589890 KSW589860:KSW589890 LCS589860:LCS589890 LMO589860:LMO589890 LWK589860:LWK589890 MGG589860:MGG589890 MQC589860:MQC589890 MZY589860:MZY589890 NJU589860:NJU589890 NTQ589860:NTQ589890 ODM589860:ODM589890 ONI589860:ONI589890 OXE589860:OXE589890 PHA589860:PHA589890 PQW589860:PQW589890 QAS589860:QAS589890 QKO589860:QKO589890 QUK589860:QUK589890 REG589860:REG589890 ROC589860:ROC589890 RXY589860:RXY589890 SHU589860:SHU589890 SRQ589860:SRQ589890 TBM589860:TBM589890 TLI589860:TLI589890 TVE589860:TVE589890 UFA589860:UFA589890 UOW589860:UOW589890 UYS589860:UYS589890 VIO589860:VIO589890 VSK589860:VSK589890 WCG589860:WCG589890 WMC589860:WMC589890 WVY589860:WVY589890 H655396:H655426 JM655396:JM655426 TI655396:TI655426 ADE655396:ADE655426 ANA655396:ANA655426 AWW655396:AWW655426 BGS655396:BGS655426 BQO655396:BQO655426 CAK655396:CAK655426 CKG655396:CKG655426 CUC655396:CUC655426 DDY655396:DDY655426 DNU655396:DNU655426 DXQ655396:DXQ655426 EHM655396:EHM655426 ERI655396:ERI655426 FBE655396:FBE655426 FLA655396:FLA655426 FUW655396:FUW655426 GES655396:GES655426 GOO655396:GOO655426 GYK655396:GYK655426 HIG655396:HIG655426 HSC655396:HSC655426 IBY655396:IBY655426 ILU655396:ILU655426 IVQ655396:IVQ655426 JFM655396:JFM655426 JPI655396:JPI655426 JZE655396:JZE655426 KJA655396:KJA655426 KSW655396:KSW655426 LCS655396:LCS655426 LMO655396:LMO655426 LWK655396:LWK655426 MGG655396:MGG655426 MQC655396:MQC655426 MZY655396:MZY655426 NJU655396:NJU655426 NTQ655396:NTQ655426 ODM655396:ODM655426 ONI655396:ONI655426 OXE655396:OXE655426 PHA655396:PHA655426 PQW655396:PQW655426 QAS655396:QAS655426 QKO655396:QKO655426 QUK655396:QUK655426 REG655396:REG655426 ROC655396:ROC655426 RXY655396:RXY655426 SHU655396:SHU655426 SRQ655396:SRQ655426 TBM655396:TBM655426 TLI655396:TLI655426 TVE655396:TVE655426 UFA655396:UFA655426 UOW655396:UOW655426 UYS655396:UYS655426 VIO655396:VIO655426 VSK655396:VSK655426 WCG655396:WCG655426 WMC655396:WMC655426 WVY655396:WVY655426 H720932:H720962 JM720932:JM720962 TI720932:TI720962 ADE720932:ADE720962 ANA720932:ANA720962 AWW720932:AWW720962 BGS720932:BGS720962 BQO720932:BQO720962 CAK720932:CAK720962 CKG720932:CKG720962 CUC720932:CUC720962 DDY720932:DDY720962 DNU720932:DNU720962 DXQ720932:DXQ720962 EHM720932:EHM720962 ERI720932:ERI720962 FBE720932:FBE720962 FLA720932:FLA720962 FUW720932:FUW720962 GES720932:GES720962 GOO720932:GOO720962 GYK720932:GYK720962 HIG720932:HIG720962 HSC720932:HSC720962 IBY720932:IBY720962 ILU720932:ILU720962 IVQ720932:IVQ720962 JFM720932:JFM720962 JPI720932:JPI720962 JZE720932:JZE720962 KJA720932:KJA720962 KSW720932:KSW720962 LCS720932:LCS720962 LMO720932:LMO720962 LWK720932:LWK720962 MGG720932:MGG720962 MQC720932:MQC720962 MZY720932:MZY720962 NJU720932:NJU720962 NTQ720932:NTQ720962 ODM720932:ODM720962 ONI720932:ONI720962 OXE720932:OXE720962 PHA720932:PHA720962 PQW720932:PQW720962 QAS720932:QAS720962 QKO720932:QKO720962 QUK720932:QUK720962 REG720932:REG720962 ROC720932:ROC720962 RXY720932:RXY720962 SHU720932:SHU720962 SRQ720932:SRQ720962 TBM720932:TBM720962 TLI720932:TLI720962 TVE720932:TVE720962 UFA720932:UFA720962 UOW720932:UOW720962 UYS720932:UYS720962 VIO720932:VIO720962 VSK720932:VSK720962 WCG720932:WCG720962 WMC720932:WMC720962 WVY720932:WVY720962 H786468:H786498 JM786468:JM786498 TI786468:TI786498 ADE786468:ADE786498 ANA786468:ANA786498 AWW786468:AWW786498 BGS786468:BGS786498 BQO786468:BQO786498 CAK786468:CAK786498 CKG786468:CKG786498 CUC786468:CUC786498 DDY786468:DDY786498 DNU786468:DNU786498 DXQ786468:DXQ786498 EHM786468:EHM786498 ERI786468:ERI786498 FBE786468:FBE786498 FLA786468:FLA786498 FUW786468:FUW786498 GES786468:GES786498 GOO786468:GOO786498 GYK786468:GYK786498 HIG786468:HIG786498 HSC786468:HSC786498 IBY786468:IBY786498 ILU786468:ILU786498 IVQ786468:IVQ786498 JFM786468:JFM786498 JPI786468:JPI786498 JZE786468:JZE786498 KJA786468:KJA786498 KSW786468:KSW786498 LCS786468:LCS786498 LMO786468:LMO786498 LWK786468:LWK786498 MGG786468:MGG786498 MQC786468:MQC786498 MZY786468:MZY786498 NJU786468:NJU786498 NTQ786468:NTQ786498 ODM786468:ODM786498 ONI786468:ONI786498 OXE786468:OXE786498 PHA786468:PHA786498 PQW786468:PQW786498 QAS786468:QAS786498 QKO786468:QKO786498 QUK786468:QUK786498 REG786468:REG786498 ROC786468:ROC786498 RXY786468:RXY786498 SHU786468:SHU786498 SRQ786468:SRQ786498 TBM786468:TBM786498 TLI786468:TLI786498 TVE786468:TVE786498 UFA786468:UFA786498 UOW786468:UOW786498 UYS786468:UYS786498 VIO786468:VIO786498 VSK786468:VSK786498 WCG786468:WCG786498 WMC786468:WMC786498 WVY786468:WVY786498 H852004:H852034 JM852004:JM852034 TI852004:TI852034 ADE852004:ADE852034 ANA852004:ANA852034 AWW852004:AWW852034 BGS852004:BGS852034 BQO852004:BQO852034 CAK852004:CAK852034 CKG852004:CKG852034 CUC852004:CUC852034 DDY852004:DDY852034 DNU852004:DNU852034 DXQ852004:DXQ852034 EHM852004:EHM852034 ERI852004:ERI852034 FBE852004:FBE852034 FLA852004:FLA852034 FUW852004:FUW852034 GES852004:GES852034 GOO852004:GOO852034 GYK852004:GYK852034 HIG852004:HIG852034 HSC852004:HSC852034 IBY852004:IBY852034 ILU852004:ILU852034 IVQ852004:IVQ852034 JFM852004:JFM852034 JPI852004:JPI852034 JZE852004:JZE852034 KJA852004:KJA852034 KSW852004:KSW852034 LCS852004:LCS852034 LMO852004:LMO852034 LWK852004:LWK852034 MGG852004:MGG852034 MQC852004:MQC852034 MZY852004:MZY852034 NJU852004:NJU852034 NTQ852004:NTQ852034 ODM852004:ODM852034 ONI852004:ONI852034 OXE852004:OXE852034 PHA852004:PHA852034 PQW852004:PQW852034 QAS852004:QAS852034 QKO852004:QKO852034 QUK852004:QUK852034 REG852004:REG852034 ROC852004:ROC852034 RXY852004:RXY852034 SHU852004:SHU852034 SRQ852004:SRQ852034 TBM852004:TBM852034 TLI852004:TLI852034 TVE852004:TVE852034 UFA852004:UFA852034 UOW852004:UOW852034 UYS852004:UYS852034 VIO852004:VIO852034 VSK852004:VSK852034 WCG852004:WCG852034 WMC852004:WMC852034 WVY852004:WVY852034 H917540:H917570 JM917540:JM917570 TI917540:TI917570 ADE917540:ADE917570 ANA917540:ANA917570 AWW917540:AWW917570 BGS917540:BGS917570 BQO917540:BQO917570 CAK917540:CAK917570 CKG917540:CKG917570 CUC917540:CUC917570 DDY917540:DDY917570 DNU917540:DNU917570 DXQ917540:DXQ917570 EHM917540:EHM917570 ERI917540:ERI917570 FBE917540:FBE917570 FLA917540:FLA917570 FUW917540:FUW917570 GES917540:GES917570 GOO917540:GOO917570 GYK917540:GYK917570 HIG917540:HIG917570 HSC917540:HSC917570 IBY917540:IBY917570 ILU917540:ILU917570 IVQ917540:IVQ917570 JFM917540:JFM917570 JPI917540:JPI917570 JZE917540:JZE917570 KJA917540:KJA917570 KSW917540:KSW917570 LCS917540:LCS917570 LMO917540:LMO917570 LWK917540:LWK917570 MGG917540:MGG917570 MQC917540:MQC917570 MZY917540:MZY917570 NJU917540:NJU917570 NTQ917540:NTQ917570 ODM917540:ODM917570 ONI917540:ONI917570 OXE917540:OXE917570 PHA917540:PHA917570 PQW917540:PQW917570 QAS917540:QAS917570 QKO917540:QKO917570 QUK917540:QUK917570 REG917540:REG917570 ROC917540:ROC917570 RXY917540:RXY917570 SHU917540:SHU917570 SRQ917540:SRQ917570 TBM917540:TBM917570 TLI917540:TLI917570 TVE917540:TVE917570 UFA917540:UFA917570 UOW917540:UOW917570 UYS917540:UYS917570 VIO917540:VIO917570 VSK917540:VSK917570 WCG917540:WCG917570 WMC917540:WMC917570 WVY917540:WVY917570 H983076:H983106 JM983076:JM983106 TI983076:TI983106 ADE983076:ADE983106 ANA983076:ANA983106 AWW983076:AWW983106 BGS983076:BGS983106 BQO983076:BQO983106 CAK983076:CAK983106 CKG983076:CKG983106 CUC983076:CUC983106 DDY983076:DDY983106 DNU983076:DNU983106 DXQ983076:DXQ983106 EHM983076:EHM983106 ERI983076:ERI983106 FBE983076:FBE983106 FLA983076:FLA983106 FUW983076:FUW983106 GES983076:GES983106 GOO983076:GOO983106 GYK983076:GYK983106 HIG983076:HIG983106 HSC983076:HSC983106 IBY983076:IBY983106 ILU983076:ILU983106 IVQ983076:IVQ983106 JFM983076:JFM983106 JPI983076:JPI983106 JZE983076:JZE983106 KJA983076:KJA983106 KSW983076:KSW983106 LCS983076:LCS983106 LMO983076:LMO983106 LWK983076:LWK983106 MGG983076:MGG983106 MQC983076:MQC983106 MZY983076:MZY983106 NJU983076:NJU983106 NTQ983076:NTQ983106 ODM983076:ODM983106 ONI983076:ONI983106 OXE983076:OXE983106 PHA983076:PHA983106 PQW983076:PQW983106 QAS983076:QAS983106 QKO983076:QKO983106 QUK983076:QUK983106 REG983076:REG983106 ROC983076:ROC983106 RXY983076:RXY983106 SHU983076:SHU983106 SRQ983076:SRQ983106 TBM983076:TBM983106 TLI983076:TLI983106 TVE983076:TVE983106 UFA983076:UFA983106 UOW983076:UOW983106 UYS983076:UYS983106 VIO983076:VIO983106 VSK983076:VSK983106 WCG983076:WCG983106 WMC983076:WMC983106 WVY983076:WVY983106 WVY10:WVY114 WMC10:WMC114 WCG10:WCG114 VSK10:VSK114 VIO10:VIO114 UYS10:UYS114 UOW10:UOW114 UFA10:UFA114 TVE10:TVE114 TLI10:TLI114 TBM10:TBM114 SRQ10:SRQ114 SHU10:SHU114 RXY10:RXY114 ROC10:ROC114 REG10:REG114 QUK10:QUK114 QKO10:QKO114 QAS10:QAS114 PQW10:PQW114 PHA10:PHA114 OXE10:OXE114 ONI10:ONI114 ODM10:ODM114 NTQ10:NTQ114 NJU10:NJU114 MZY10:MZY114 MQC10:MQC114 MGG10:MGG114 LWK10:LWK114 LMO10:LMO114 LCS10:LCS114 KSW10:KSW114 KJA10:KJA114 JZE10:JZE114 JPI10:JPI114 JFM10:JFM114 IVQ10:IVQ114 ILU10:ILU114 IBY10:IBY114 HSC10:HSC114 HIG10:HIG114 GYK10:GYK114 GOO10:GOO114 GES10:GES114 FUW10:FUW114 FLA10:FLA114 FBE10:FBE114 ERI10:ERI114 EHM10:EHM114 DXQ10:DXQ114 DNU10:DNU114 DDY10:DDY114 CUC10:CUC114 CKG10:CKG114 CAK10:CAK114 BQO10:BQO114 BGS10:BGS114 AWW10:AWW114 ANA10:ANA114 ADE10:ADE114 TI10:TI114 JM10:JM114 G10:G114" xr:uid="{4211CDA3-6382-42E5-A738-B16953449AC2}">
      <formula1>"OBV,BZ,KZ,CD,OSTD"</formula1>
    </dataValidation>
    <dataValidation type="list" allowBlank="1" showInputMessage="1" showErrorMessage="1" sqref="F10:F114" xr:uid="{8DB63EE4-71EE-496D-9FB2-FB0CADF1807B}">
      <formula1>"HtC,HTCoS,Other"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12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3DE10-8011-4928-B845-5EEE2AE73869}">
  <dimension ref="A1:A10"/>
  <sheetViews>
    <sheetView workbookViewId="0">
      <selection activeCell="B24" sqref="B24"/>
    </sheetView>
  </sheetViews>
  <sheetFormatPr defaultRowHeight="13.2"/>
  <cols>
    <col min="1" max="1" width="35.77734375" bestFit="1" customWidth="1"/>
  </cols>
  <sheetData>
    <row r="1" spans="1:1">
      <c r="A1" s="103" t="s">
        <v>356</v>
      </c>
    </row>
    <row r="2" spans="1:1">
      <c r="A2" s="103" t="s">
        <v>357</v>
      </c>
    </row>
    <row r="3" spans="1:1">
      <c r="A3" s="103" t="s">
        <v>358</v>
      </c>
    </row>
    <row r="4" spans="1:1">
      <c r="A4" s="103" t="s">
        <v>363</v>
      </c>
    </row>
    <row r="5" spans="1:1">
      <c r="A5" s="103" t="s">
        <v>359</v>
      </c>
    </row>
    <row r="6" spans="1:1">
      <c r="A6" s="103" t="s">
        <v>360</v>
      </c>
    </row>
    <row r="7" spans="1:1">
      <c r="A7" s="103" t="s">
        <v>362</v>
      </c>
    </row>
    <row r="8" spans="1:1">
      <c r="A8" s="103" t="s">
        <v>361</v>
      </c>
    </row>
    <row r="9" spans="1:1">
      <c r="A9" s="103"/>
    </row>
    <row r="10" spans="1:1">
      <c r="A10" s="1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 01_pm</vt:lpstr>
      <vt:lpstr>HOV_pm</vt:lpstr>
      <vt:lpstr>map</vt:lpstr>
    </vt:vector>
  </TitlesOfParts>
  <Company>ABRS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Tabaković</dc:creator>
  <cp:lastModifiedBy>Slobodan Tabaković</cp:lastModifiedBy>
  <cp:lastPrinted>2021-12-28T08:49:08Z</cp:lastPrinted>
  <dcterms:created xsi:type="dcterms:W3CDTF">2018-01-03T14:23:27Z</dcterms:created>
  <dcterms:modified xsi:type="dcterms:W3CDTF">2023-10-26T06:11:31Z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1e9f1d64-ef6f-48c3-b176-c911561f820a</vt:lpwstr>
  </property>
</Properties>
</file>