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Radni\"/>
    </mc:Choice>
  </mc:AlternateContent>
  <xr:revisionPtr revIDLastSave="0" documentId="13_ncr:1_{FE1BEF0A-71D7-4580-9265-029203383FCB}" xr6:coauthVersionLast="47" xr6:coauthVersionMax="47" xr10:uidLastSave="{00000000-0000-0000-0000-000000000000}"/>
  <bookViews>
    <workbookView xWindow="-120" yWindow="-120" windowWidth="29040" windowHeight="15720" xr2:uid="{206B2D7E-38F9-469C-9389-1D431C3ABBB1}"/>
  </bookViews>
  <sheets>
    <sheet name="Unos1" sheetId="12" r:id="rId1"/>
    <sheet name="p1" sheetId="14" state="hidden" r:id="rId2"/>
  </sheets>
  <definedNames>
    <definedName name="_xlnm.Print_Area" localSheetId="0">Unos1!$A$1:$G$45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2" l="1"/>
  <c r="J22" i="12" a="1"/>
  <c r="J22" i="12" s="1"/>
  <c r="J21" i="12" a="1"/>
  <c r="J21" i="12" s="1"/>
  <c r="J20" i="12" a="1"/>
  <c r="J20" i="12" s="1"/>
  <c r="J19" i="12"/>
  <c r="J18" i="12"/>
  <c r="J17" i="12"/>
  <c r="J16" i="12"/>
  <c r="J15" i="12"/>
  <c r="J14" i="12" a="1"/>
  <c r="J14" i="12"/>
  <c r="J13" i="12" a="1"/>
  <c r="J13" i="12" s="1"/>
  <c r="J12" i="12" a="1"/>
  <c r="J12" i="12" s="1"/>
  <c r="G19" i="12"/>
  <c r="G23" i="12"/>
  <c r="G31" i="12"/>
  <c r="L22" i="12" s="1" a="1"/>
  <c r="L22" i="12" s="1"/>
  <c r="D34" i="12"/>
  <c r="D33" i="12"/>
  <c r="D32" i="12"/>
  <c r="D30" i="12"/>
  <c r="D29" i="12"/>
  <c r="D27" i="12"/>
  <c r="D26" i="12"/>
  <c r="D25" i="12"/>
  <c r="D24" i="12"/>
  <c r="D23" i="12" s="1"/>
  <c r="D22" i="12"/>
  <c r="D21" i="12"/>
  <c r="D20" i="12"/>
  <c r="D19" i="12" s="1"/>
  <c r="D18" i="12"/>
  <c r="D17" i="12"/>
  <c r="D15" i="12"/>
  <c r="D14" i="12"/>
  <c r="D13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21" i="12" a="1"/>
  <c r="L21" i="12" s="1"/>
  <c r="L20" i="12" a="1"/>
  <c r="L20" i="12" s="1"/>
  <c r="L19" i="12"/>
  <c r="L18" i="12"/>
  <c r="L17" i="12"/>
  <c r="L14" i="12" a="1"/>
  <c r="L14" i="12" s="1"/>
  <c r="L13" i="12" a="1"/>
  <c r="L13" i="12" s="1"/>
  <c r="L12" i="12" a="1"/>
  <c r="L12" i="12" s="1"/>
  <c r="K20" i="12" a="1"/>
  <c r="K20" i="12" s="1"/>
  <c r="K19" i="12"/>
  <c r="K18" i="12"/>
  <c r="K17" i="12"/>
  <c r="K14" i="12" a="1"/>
  <c r="K14" i="12" s="1"/>
  <c r="K13" i="12" a="1"/>
  <c r="K13" i="12" s="1"/>
  <c r="K12" i="12" a="1"/>
  <c r="K12" i="12" s="1"/>
  <c r="K23" i="12"/>
  <c r="J39" i="12"/>
  <c r="K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D31" i="12"/>
  <c r="E31" i="12"/>
  <c r="F31" i="12"/>
  <c r="K22" i="12" s="1" a="1"/>
  <c r="K22" i="12" s="1"/>
  <c r="F23" i="12"/>
  <c r="K21" i="12" s="1" a="1"/>
  <c r="K21" i="12" s="1"/>
  <c r="E23" i="12"/>
  <c r="E19" i="12"/>
  <c r="F19" i="12"/>
  <c r="L15" i="12" l="1"/>
  <c r="L16" i="12"/>
  <c r="K15" i="12"/>
  <c r="K16" i="12"/>
  <c r="K36" i="12" l="1"/>
  <c r="K27" i="12"/>
  <c r="K24" i="12"/>
  <c r="K35" i="12"/>
  <c r="K34" i="12"/>
  <c r="K33" i="12"/>
  <c r="K32" i="12"/>
  <c r="K31" i="12"/>
  <c r="K26" i="12"/>
  <c r="K38" i="12"/>
  <c r="K37" i="12"/>
  <c r="K30" i="12"/>
  <c r="K29" i="12"/>
  <c r="K28" i="12"/>
  <c r="K25" i="12"/>
  <c r="I11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<sst xmlns="http://schemas.openxmlformats.org/spreadsheetml/2006/main" count="67" uniqueCount="58">
  <si>
    <t xml:space="preserve">/ назив банке / </t>
  </si>
  <si>
    <t>/ матични број /</t>
  </si>
  <si>
    <t>на дан</t>
  </si>
  <si>
    <t>ОПИС</t>
  </si>
  <si>
    <t xml:space="preserve">Бруто износ кредита за које је поднесен захтјев </t>
  </si>
  <si>
    <t>од чега: мораторијум</t>
  </si>
  <si>
    <t>од чега: грејс период</t>
  </si>
  <si>
    <t>од чега: остало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</si>
  <si>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</si>
  <si>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</si>
  <si>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</si>
  <si>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</si>
  <si>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</si>
  <si>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</si>
  <si>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</si>
  <si>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</si>
  <si>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</si>
  <si>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100</t>
  </si>
  <si>
    <t>110</t>
  </si>
  <si>
    <t>120</t>
  </si>
  <si>
    <t>130</t>
  </si>
  <si>
    <t>140</t>
  </si>
  <si>
    <t>150</t>
  </si>
  <si>
    <t xml:space="preserve">Напоменe: </t>
  </si>
  <si>
    <t>Износи у табели се уносе у 000 КМ и без децималних мјеста.</t>
  </si>
  <si>
    <t>Извјештај се попуњава на кумулативној основи.</t>
  </si>
  <si>
    <t>Поља означена сивом бојом се не попуњавају.</t>
  </si>
  <si>
    <t>170</t>
  </si>
  <si>
    <t>180</t>
  </si>
  <si>
    <t>190</t>
  </si>
  <si>
    <t>Одобрене активне мјере</t>
  </si>
  <si>
    <t>Одобрене истекле мјере</t>
  </si>
  <si>
    <t>Телефон</t>
  </si>
  <si>
    <t>011</t>
  </si>
  <si>
    <t>041</t>
  </si>
  <si>
    <t>160</t>
  </si>
  <si>
    <t>од чега: ниво кредитног ризика 1</t>
  </si>
  <si>
    <t>од чега: ниво кредитног ризика 2</t>
  </si>
  <si>
    <t>од чега: ниво кредитног ризика 3</t>
  </si>
  <si>
    <t>од чега: број клијената који су поднијели захтјев</t>
  </si>
  <si>
    <t>од чега: број клијената са активним одобреним мјерама</t>
  </si>
  <si>
    <t>од чега: број клијената са истеклим одобреним мјерама</t>
  </si>
  <si>
    <t>Број кредитних партија за које је поднесен захтјев</t>
  </si>
  <si>
    <t>Број кредитних партија</t>
  </si>
  <si>
    <t>151</t>
  </si>
  <si>
    <t>од чега: продужење рока отплате/доспијећа</t>
  </si>
  <si>
    <t>Бруто износ кредита - активне мјере</t>
  </si>
  <si>
    <t>Бруто износ кредита - истекле мјере</t>
  </si>
  <si>
    <t>Стамбени кредити_физичка лица</t>
  </si>
  <si>
    <t>Остали кредити_физичка лица</t>
  </si>
  <si>
    <t>ПРЕГЛЕД  ОЛАКШИЦА  ЗА  ИЗМИРЕЊЕ КРЕДИТНИХ ОБАВЕЗА</t>
  </si>
  <si>
    <t>** Уносе се подаци само за правна лица и предузетнике.</t>
  </si>
  <si>
    <t>Кредити_правна лица**</t>
  </si>
  <si>
    <t>Укупно кредити*</t>
  </si>
  <si>
    <t>Контакт особа</t>
  </si>
  <si>
    <t>e-mail</t>
  </si>
  <si>
    <t>Образац ПМ - Поплаве</t>
  </si>
  <si>
    <t>* У складу са чланом 7.Одлуке о привременим мјерама банкама за ублажавање негативних економских посљедица узрокованих ванредним околностима – поплавама из марта/априла 2025. 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</si>
</sst>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1" x14ac:knownFonts="1">
    <font>
      <sz val="11"/>
      <color theme="1"/>
      <name val="Aptos Narrow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</font>
    <font>
      <sz val="10"/>
      <name val="CYDutchR"/>
    </font>
    <font>
      <b/>
      <sz val="10"/>
      <color rgb="FFC00000"/>
      <name val="Calibri"/>
      <family val="2"/>
      <charset val="204"/>
    </font>
    <font>
      <b/>
      <sz val="1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</font>
    <font>
      <i/>
      <sz val="10"/>
      <name val="Calibri"/>
      <family val="2"/>
      <charset val="204"/>
    </font>
    <font>
      <sz val="8"/>
      <name val="Aptos Narrow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5">
    <xf numFmtId="0" fontId="0" fillId="0" borderId="0" xfId="0"/>
    <xf numFmtId="0" fontId="2" fillId="0" borderId="0" xfId="1" applyFont="1"/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/>
    <xf numFmtId="1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2" borderId="0" xfId="1" applyFont="1" applyFill="1" applyAlignment="1">
      <alignment horizontal="center"/>
    </xf>
    <xf numFmtId="0" fontId="5" fillId="2" borderId="0" xfId="1" applyFont="1" applyFill="1" applyAlignment="1">
      <alignment horizontal="right"/>
    </xf>
    <xf numFmtId="0" fontId="2" fillId="0" borderId="0" xfId="0" applyFont="1" applyAlignment="1" applyProtection="1">
      <alignment horizontal="right" vertical="center"/>
      <protection hidden="1"/>
    </xf>
    <xf numFmtId="0" fontId="5" fillId="2" borderId="0" xfId="1" applyFont="1" applyFill="1"/>
    <xf numFmtId="0" fontId="2" fillId="2" borderId="0" xfId="1" applyFont="1" applyFill="1"/>
    <xf numFmtId="0" fontId="2" fillId="3" borderId="2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/>
    </xf>
    <xf numFmtId="3" fontId="2" fillId="0" borderId="4" xfId="0" applyNumberFormat="1" applyFont="1" applyBorder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6" xfId="0" applyNumberFormat="1" applyFont="1" applyBorder="1" applyAlignment="1">
      <alignment horizontal="right"/>
    </xf>
    <xf numFmtId="3" fontId="2" fillId="0" borderId="7" xfId="0" applyNumberFormat="1" applyFont="1" applyBorder="1" applyAlignment="1">
      <alignment horizontal="right"/>
    </xf>
    <xf numFmtId="0" fontId="6" fillId="0" borderId="2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49" fontId="7" fillId="0" borderId="0" xfId="0" applyNumberFormat="1" applyFont="1"/>
    <xf numFmtId="164" fontId="2" fillId="0" borderId="1" xfId="0" applyNumberFormat="1" applyFont="1" applyBorder="1" applyAlignment="1" applyProtection="1">
      <alignment horizontal="center"/>
      <protection locked="0"/>
    </xf>
    <xf numFmtId="49" fontId="6" fillId="3" borderId="2" xfId="0" applyNumberFormat="1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7" fillId="0" borderId="0" xfId="0" applyFont="1"/>
    <xf numFmtId="3" fontId="7" fillId="3" borderId="17" xfId="0" applyNumberFormat="1" applyFont="1" applyFill="1" applyBorder="1"/>
    <xf numFmtId="3" fontId="7" fillId="3" borderId="18" xfId="0" applyNumberFormat="1" applyFont="1" applyFill="1" applyBorder="1"/>
    <xf numFmtId="0" fontId="5" fillId="3" borderId="16" xfId="0" applyFont="1" applyFill="1" applyBorder="1" applyAlignment="1">
      <alignment horizontal="left" vertical="center" wrapText="1" indent="1"/>
    </xf>
    <xf numFmtId="3" fontId="8" fillId="3" borderId="17" xfId="0" applyNumberFormat="1" applyFont="1" applyFill="1" applyBorder="1"/>
    <xf numFmtId="3" fontId="8" fillId="3" borderId="19" xfId="0" applyNumberFormat="1" applyFont="1" applyFill="1" applyBorder="1"/>
    <xf numFmtId="3" fontId="8" fillId="3" borderId="4" xfId="0" applyNumberFormat="1" applyFont="1" applyFill="1" applyBorder="1"/>
    <xf numFmtId="3" fontId="8" fillId="3" borderId="6" xfId="0" applyNumberFormat="1" applyFont="1" applyFill="1" applyBorder="1"/>
    <xf numFmtId="3" fontId="8" fillId="3" borderId="5" xfId="0" applyNumberFormat="1" applyFont="1" applyFill="1" applyBorder="1"/>
    <xf numFmtId="3" fontId="8" fillId="3" borderId="9" xfId="0" applyNumberFormat="1" applyFont="1" applyFill="1" applyBorder="1"/>
    <xf numFmtId="0" fontId="2" fillId="0" borderId="20" xfId="0" applyFont="1" applyBorder="1" applyAlignment="1">
      <alignment horizontal="left" vertical="center" wrapText="1" indent="1"/>
    </xf>
    <xf numFmtId="49" fontId="6" fillId="3" borderId="3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9" fillId="0" borderId="21" xfId="1" applyFont="1" applyBorder="1" applyAlignment="1">
      <alignment horizontal="left" vertical="center" wrapText="1" indent="5"/>
    </xf>
    <xf numFmtId="0" fontId="9" fillId="0" borderId="21" xfId="0" applyFont="1" applyBorder="1" applyAlignment="1">
      <alignment horizontal="left" vertical="center" wrapText="1" indent="5"/>
    </xf>
    <xf numFmtId="0" fontId="7" fillId="0" borderId="4" xfId="0" applyFont="1" applyBorder="1" applyAlignment="1">
      <alignment horizontal="centerContinuous" vertical="center"/>
    </xf>
    <xf numFmtId="0" fontId="7" fillId="0" borderId="25" xfId="0" applyFont="1" applyBorder="1" applyAlignment="1">
      <alignment horizontal="centerContinuous" vertical="center"/>
    </xf>
    <xf numFmtId="0" fontId="7" fillId="0" borderId="8" xfId="0" applyFont="1" applyBorder="1" applyAlignment="1">
      <alignment horizontal="centerContinuous" vertical="center"/>
    </xf>
    <xf numFmtId="0" fontId="4" fillId="2" borderId="0" xfId="2" applyFont="1" applyFill="1" applyAlignment="1">
      <alignment horizontal="right"/>
    </xf>
    <xf numFmtId="0" fontId="7" fillId="3" borderId="12" xfId="0" applyFont="1" applyFill="1" applyBorder="1" applyAlignment="1">
      <alignment horizontal="centerContinuous" vertical="center"/>
    </xf>
    <xf numFmtId="0" fontId="7" fillId="3" borderId="14" xfId="0" applyFont="1" applyFill="1" applyBorder="1" applyAlignment="1">
      <alignment horizontal="centerContinuous" vertical="center"/>
    </xf>
    <xf numFmtId="0" fontId="7" fillId="3" borderId="15" xfId="0" applyFont="1" applyFill="1" applyBorder="1" applyAlignment="1">
      <alignment horizontal="centerContinuous" vertical="center"/>
    </xf>
    <xf numFmtId="0" fontId="8" fillId="3" borderId="13" xfId="0" applyFont="1" applyFill="1" applyBorder="1" applyAlignment="1">
      <alignment horizontal="centerContinuous"/>
    </xf>
    <xf numFmtId="0" fontId="5" fillId="0" borderId="20" xfId="0" applyFont="1" applyBorder="1" applyAlignment="1">
      <alignment horizontal="left" vertical="center" wrapText="1" indent="1"/>
    </xf>
    <xf numFmtId="0" fontId="5" fillId="0" borderId="21" xfId="0" applyFont="1" applyBorder="1" applyAlignment="1">
      <alignment horizontal="left" vertical="center" wrapText="1" indent="1"/>
    </xf>
    <xf numFmtId="0" fontId="8" fillId="0" borderId="23" xfId="0" applyFont="1" applyBorder="1" applyAlignment="1">
      <alignment horizontal="left" indent="1"/>
    </xf>
    <xf numFmtId="0" fontId="9" fillId="0" borderId="23" xfId="0" applyFont="1" applyBorder="1" applyAlignment="1">
      <alignment horizontal="left" vertical="center" wrapText="1" indent="5"/>
    </xf>
    <xf numFmtId="3" fontId="5" fillId="3" borderId="4" xfId="0" applyNumberFormat="1" applyFont="1" applyFill="1" applyBorder="1"/>
    <xf numFmtId="3" fontId="8" fillId="3" borderId="10" xfId="0" applyNumberFormat="1" applyFont="1" applyFill="1" applyBorder="1"/>
    <xf numFmtId="0" fontId="9" fillId="0" borderId="22" xfId="1" applyFont="1" applyBorder="1" applyAlignment="1">
      <alignment horizontal="left" vertical="center" wrapText="1" indent="5"/>
    </xf>
    <xf numFmtId="0" fontId="9" fillId="0" borderId="24" xfId="0" applyFont="1" applyBorder="1" applyAlignment="1">
      <alignment horizontal="left" vertical="center" wrapText="1" indent="5"/>
    </xf>
    <xf numFmtId="0" fontId="8" fillId="0" borderId="26" xfId="0" applyFont="1" applyBorder="1" applyAlignment="1">
      <alignment horizontal="left" indent="1"/>
    </xf>
    <xf numFmtId="0" fontId="9" fillId="0" borderId="11" xfId="0" applyFont="1" applyBorder="1" applyAlignment="1">
      <alignment horizontal="center"/>
    </xf>
    <xf numFmtId="0" fontId="9" fillId="0" borderId="11" xfId="0" applyFont="1" applyBorder="1"/>
    <xf numFmtId="49" fontId="2" fillId="3" borderId="3" xfId="0" applyNumberFormat="1" applyFont="1" applyFill="1" applyBorder="1" applyAlignment="1">
      <alignment horizontal="center"/>
    </xf>
    <xf numFmtId="3" fontId="2" fillId="3" borderId="18" xfId="0" applyNumberFormat="1" applyFont="1" applyFill="1" applyBorder="1"/>
    <xf numFmtId="3" fontId="5" fillId="3" borderId="5" xfId="0" applyNumberFormat="1" applyFont="1" applyFill="1" applyBorder="1"/>
    <xf numFmtId="3" fontId="5" fillId="3" borderId="10" xfId="0" applyNumberFormat="1" applyFont="1" applyFill="1" applyBorder="1"/>
    <xf numFmtId="0" fontId="2" fillId="0" borderId="0" xfId="0" applyFont="1" applyAlignment="1">
      <alignment horizontal="left" wrapText="1"/>
    </xf>
    <xf numFmtId="49" fontId="7" fillId="0" borderId="2" xfId="0" applyNumberFormat="1" applyFont="1" applyBorder="1"/>
  </cellXfs>
  <cellStyles count="3">
    <cellStyle name="Normal" xfId="0" builtinId="0"/>
    <cellStyle name="Normal 10 2" xfId="1" xr:uid="{EBEE983A-9043-40D3-8798-72CDD85C8878}"/>
    <cellStyle name="Normal_akddmmgg" xfId="2" xr:uid="{8B6C52A0-737D-4389-AFC3-255A0C1DD5D8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14621-4189-416A-B70F-1291248593DD}">
  <sheetPr codeName="Sheet1">
    <pageSetUpPr fitToPage="1"/>
  </sheetPr>
  <dimension ref="B1:L42"/>
  <sheetViews>
    <sheetView showGridLines="0" tabSelected="1" zoomScale="80" zoomScaleNormal="80" workbookViewId="0">
      <selection activeCell="D44" sqref="D44"/>
    </sheetView>
  </sheetViews>
  <sheetFormatPr defaultColWidth="8.85546875" defaultRowHeight="12.75" outlineLevelCol="1" x14ac:dyDescent="0.2"/>
  <cols>
    <col min="1" max="1" width="3.42578125" style="25" customWidth="1"/>
    <col min="2" max="2" width="4.5703125" style="25" customWidth="1"/>
    <col min="3" max="3" width="55.7109375" style="25" customWidth="1"/>
    <col min="4" max="7" width="17" style="25" customWidth="1"/>
    <col min="8" max="8" width="7.42578125" style="25" customWidth="1"/>
    <col min="9" max="9" width="3" style="25" customWidth="1" outlineLevel="1"/>
    <col min="10" max="11" width="11.28515625" style="25" customWidth="1" outlineLevel="1"/>
    <col min="12" max="12" width="8.85546875" style="25" customWidth="1" outlineLevel="1"/>
    <col min="13" max="16384" width="8.85546875" style="25"/>
  </cols>
  <sheetData>
    <row r="1" spans="2:12" x14ac:dyDescent="0.2">
      <c r="C1" s="2"/>
      <c r="D1" s="3"/>
      <c r="E1" s="4"/>
      <c r="G1" s="43" t="s">
        <v>56</v>
      </c>
      <c r="H1" s="43"/>
    </row>
    <row r="2" spans="2:12" x14ac:dyDescent="0.2">
      <c r="C2" s="5" t="s">
        <v>0</v>
      </c>
      <c r="D2" s="3"/>
      <c r="E2" s="6" t="s">
        <v>1</v>
      </c>
      <c r="F2" s="1"/>
      <c r="G2" s="1"/>
      <c r="H2" s="1"/>
    </row>
    <row r="3" spans="2:12" x14ac:dyDescent="0.2">
      <c r="C3" s="7"/>
      <c r="D3" s="7"/>
      <c r="E3" s="7"/>
      <c r="F3" s="7"/>
      <c r="G3" s="7"/>
      <c r="H3" s="7"/>
    </row>
    <row r="4" spans="2:12" x14ac:dyDescent="0.2">
      <c r="C4" s="18" t="s">
        <v>54</v>
      </c>
      <c r="D4" s="64"/>
      <c r="E4" s="64"/>
      <c r="F4" s="7"/>
      <c r="G4" s="7"/>
      <c r="H4" s="7"/>
    </row>
    <row r="5" spans="2:12" x14ac:dyDescent="0.2">
      <c r="C5" s="18" t="s">
        <v>55</v>
      </c>
      <c r="D5" s="64"/>
      <c r="E5" s="64"/>
      <c r="F5" s="7"/>
      <c r="G5" s="7"/>
      <c r="H5" s="7"/>
    </row>
    <row r="6" spans="2:12" x14ac:dyDescent="0.2">
      <c r="C6" s="18" t="s">
        <v>32</v>
      </c>
      <c r="D6" s="64"/>
      <c r="E6" s="64"/>
      <c r="F6" s="7"/>
      <c r="G6" s="7"/>
      <c r="H6" s="7"/>
    </row>
    <row r="7" spans="2:12" x14ac:dyDescent="0.2">
      <c r="C7" s="19"/>
      <c r="D7" s="20"/>
      <c r="E7" s="20"/>
      <c r="F7" s="7"/>
      <c r="G7" s="7"/>
      <c r="H7" s="7"/>
    </row>
    <row r="8" spans="2:12" x14ac:dyDescent="0.2">
      <c r="D8" s="8" t="s">
        <v>50</v>
      </c>
      <c r="E8" s="9" t="s">
        <v>2</v>
      </c>
      <c r="F8" s="21"/>
    </row>
    <row r="11" spans="2:12" ht="38.450000000000003" customHeight="1" x14ac:dyDescent="0.2">
      <c r="B11" s="44"/>
      <c r="C11" s="47" t="s">
        <v>3</v>
      </c>
      <c r="D11" s="24" t="s">
        <v>53</v>
      </c>
      <c r="E11" s="12" t="s">
        <v>49</v>
      </c>
      <c r="F11" s="12" t="s">
        <v>48</v>
      </c>
      <c r="G11" s="12" t="s">
        <v>52</v>
      </c>
      <c r="I11" s="40" t="str">
        <f>IF(COUNTIF(J12:K39,"&lt;&gt;TRUE")=0,"Валидацијска правила","Провјерити валидацијска правила")</f>
        <v>Валидацијска правила</v>
      </c>
      <c r="J11" s="41"/>
      <c r="K11" s="42"/>
      <c r="L11" s="42"/>
    </row>
    <row r="12" spans="2:12" x14ac:dyDescent="0.2">
      <c r="B12" s="45"/>
      <c r="C12" s="46"/>
      <c r="D12" s="22" t="s">
        <v>8</v>
      </c>
      <c r="E12" s="36" t="s">
        <v>9</v>
      </c>
      <c r="F12" s="36" t="s">
        <v>10</v>
      </c>
      <c r="G12" s="59" t="s">
        <v>11</v>
      </c>
      <c r="I12" s="23">
        <v>1</v>
      </c>
      <c r="J12" s="57" t="b" cm="1">
        <f t="array" ref="J12">_xlfn.IFS(E13=0,E14=0,E13&gt;0,E14&gt;0)</f>
        <v>1</v>
      </c>
      <c r="K12" s="57" t="b" cm="1">
        <f t="array" ref="K12">_xlfn.IFS(F13=0,F14=0,F13&gt;0,F14&gt;0)</f>
        <v>1</v>
      </c>
      <c r="L12" s="57" t="b" cm="1">
        <f t="array" ref="L12">_xlfn.IFS(G13=0,G14=0,G13&gt;0,G14&gt;0)</f>
        <v>1</v>
      </c>
    </row>
    <row r="13" spans="2:12" x14ac:dyDescent="0.2">
      <c r="B13" s="22" t="s">
        <v>8</v>
      </c>
      <c r="C13" s="48" t="s">
        <v>42</v>
      </c>
      <c r="D13" s="30">
        <f>+E13+F13+G13</f>
        <v>0</v>
      </c>
      <c r="E13" s="14"/>
      <c r="F13" s="15"/>
      <c r="G13" s="15"/>
      <c r="I13" s="23">
        <v>2</v>
      </c>
      <c r="J13" s="57" t="b" cm="1">
        <f t="array" ref="J13">_xlfn.IFS(E17=0,E18=0,E17&gt;0,E18&gt;0)</f>
        <v>1</v>
      </c>
      <c r="K13" s="57" t="b" cm="1">
        <f t="array" ref="K13">_xlfn.IFS(F17=0,F18=0,F17&gt;0,F18&gt;0)</f>
        <v>1</v>
      </c>
      <c r="L13" s="57" t="b" cm="1">
        <f t="array" ref="L13">_xlfn.IFS(G17=0,G18=0,G17&gt;0,G18&gt;0)</f>
        <v>1</v>
      </c>
    </row>
    <row r="14" spans="2:12" x14ac:dyDescent="0.2">
      <c r="B14" s="13" t="s">
        <v>33</v>
      </c>
      <c r="C14" s="51" t="s">
        <v>39</v>
      </c>
      <c r="D14" s="52">
        <f t="shared" ref="D14:D15" si="0">+E14+F14+G14</f>
        <v>0</v>
      </c>
      <c r="E14" s="14"/>
      <c r="F14" s="15"/>
      <c r="G14" s="15"/>
      <c r="I14" s="23">
        <v>3</v>
      </c>
      <c r="J14" s="57" t="b" cm="1">
        <f t="array" ref="J14">_xlfn.IFS(E29=0,E30=0,E29&gt;0,E30&gt;0)</f>
        <v>1</v>
      </c>
      <c r="K14" s="57" t="b" cm="1">
        <f t="array" ref="K14">_xlfn.IFS(F29=0,F30=0,F29&gt;0,F30&gt;0)</f>
        <v>1</v>
      </c>
      <c r="L14" s="57" t="b" cm="1">
        <f t="array" ref="L14">_xlfn.IFS(G29=0,G30=0,G29&gt;0,G30&gt;0)</f>
        <v>1</v>
      </c>
    </row>
    <row r="15" spans="2:12" x14ac:dyDescent="0.2">
      <c r="B15" s="22" t="s">
        <v>9</v>
      </c>
      <c r="C15" s="49" t="s">
        <v>4</v>
      </c>
      <c r="D15" s="31">
        <f t="shared" si="0"/>
        <v>0</v>
      </c>
      <c r="E15" s="14"/>
      <c r="F15" s="15"/>
      <c r="G15" s="15"/>
      <c r="I15" s="37">
        <v>4</v>
      </c>
      <c r="J15" s="58" t="b">
        <f>+E15&gt;=E23+E31</f>
        <v>1</v>
      </c>
      <c r="K15" s="58" t="b">
        <f>+F15&gt;=F23+F31</f>
        <v>1</v>
      </c>
      <c r="L15" s="58" t="b">
        <f>+G15&gt;=G23+G31</f>
        <v>1</v>
      </c>
    </row>
    <row r="16" spans="2:12" x14ac:dyDescent="0.2">
      <c r="B16" s="22" t="s">
        <v>10</v>
      </c>
      <c r="C16" s="28" t="s">
        <v>30</v>
      </c>
      <c r="D16" s="29"/>
      <c r="E16" s="26"/>
      <c r="F16" s="27"/>
      <c r="G16" s="60"/>
      <c r="I16" s="23">
        <v>5</v>
      </c>
      <c r="J16" s="57" t="b">
        <f>+E23=E19</f>
        <v>1</v>
      </c>
      <c r="K16" s="57" t="b">
        <f>+F23=F19</f>
        <v>1</v>
      </c>
      <c r="L16" s="57" t="b">
        <f>+G23=G19</f>
        <v>1</v>
      </c>
    </row>
    <row r="17" spans="2:12" x14ac:dyDescent="0.2">
      <c r="B17" s="22" t="s">
        <v>11</v>
      </c>
      <c r="C17" s="48" t="s">
        <v>43</v>
      </c>
      <c r="D17" s="30">
        <f t="shared" ref="D17:D18" si="1">+E17+F17+G17</f>
        <v>0</v>
      </c>
      <c r="E17" s="14"/>
      <c r="F17" s="15"/>
      <c r="G17" s="15"/>
      <c r="I17" s="23">
        <v>7</v>
      </c>
      <c r="J17" s="57" t="b">
        <f>+E13&gt;=E14</f>
        <v>1</v>
      </c>
      <c r="K17" s="57" t="b">
        <f>+F13&gt;=F14</f>
        <v>1</v>
      </c>
      <c r="L17" s="57" t="b">
        <f>+G13&gt;=G14</f>
        <v>1</v>
      </c>
    </row>
    <row r="18" spans="2:12" ht="25.5" x14ac:dyDescent="0.2">
      <c r="B18" s="13" t="s">
        <v>34</v>
      </c>
      <c r="C18" s="51" t="s">
        <v>40</v>
      </c>
      <c r="D18" s="52">
        <f t="shared" si="1"/>
        <v>0</v>
      </c>
      <c r="E18" s="14"/>
      <c r="F18" s="15"/>
      <c r="G18" s="15"/>
      <c r="I18" s="23">
        <v>8</v>
      </c>
      <c r="J18" s="57" t="b">
        <f>+E17&gt;=E18</f>
        <v>1</v>
      </c>
      <c r="K18" s="57" t="b">
        <f>+F17&gt;=F18</f>
        <v>1</v>
      </c>
      <c r="L18" s="57" t="b">
        <f>+G17&gt;=G18</f>
        <v>1</v>
      </c>
    </row>
    <row r="19" spans="2:12" x14ac:dyDescent="0.2">
      <c r="B19" s="22" t="s">
        <v>12</v>
      </c>
      <c r="C19" s="56" t="s">
        <v>46</v>
      </c>
      <c r="D19" s="31">
        <f>SUM(D20:D22)</f>
        <v>0</v>
      </c>
      <c r="E19" s="31">
        <f>SUM(E20:E22)</f>
        <v>0</v>
      </c>
      <c r="F19" s="33">
        <f>SUM(F20:F22)</f>
        <v>0</v>
      </c>
      <c r="G19" s="61">
        <f>SUM(G20:G22)</f>
        <v>0</v>
      </c>
      <c r="I19" s="23">
        <v>9</v>
      </c>
      <c r="J19" s="57" t="b">
        <f>+E29&gt;=E30</f>
        <v>1</v>
      </c>
      <c r="K19" s="57" t="b">
        <f>+F29&gt;=F30</f>
        <v>1</v>
      </c>
      <c r="L19" s="57" t="b">
        <f>+G29&gt;=G30</f>
        <v>1</v>
      </c>
    </row>
    <row r="20" spans="2:12" x14ac:dyDescent="0.2">
      <c r="B20" s="22" t="s">
        <v>13</v>
      </c>
      <c r="C20" s="38" t="s">
        <v>36</v>
      </c>
      <c r="D20" s="31">
        <f t="shared" ref="D20:D22" si="2">+E20+F20+G20</f>
        <v>0</v>
      </c>
      <c r="E20" s="14"/>
      <c r="F20" s="15"/>
      <c r="G20" s="15"/>
      <c r="I20" s="23">
        <v>10</v>
      </c>
      <c r="J20" s="58" t="b" cm="1">
        <f t="array" ref="J20">_xlfn.IFS(E13=0,E15=0,E13&gt;0,E15&gt;0)</f>
        <v>1</v>
      </c>
      <c r="K20" s="58" t="b" cm="1">
        <f t="array" ref="K20">_xlfn.IFS(F13=0,F15=0,F13&gt;0,F15&gt;0)</f>
        <v>1</v>
      </c>
      <c r="L20" s="58" t="b" cm="1">
        <f t="array" ref="L20">_xlfn.IFS(G13=0,G15=0,G13&gt;0,G15&gt;0)</f>
        <v>1</v>
      </c>
    </row>
    <row r="21" spans="2:12" x14ac:dyDescent="0.2">
      <c r="B21" s="22" t="s">
        <v>14</v>
      </c>
      <c r="C21" s="38" t="s">
        <v>37</v>
      </c>
      <c r="D21" s="31">
        <f t="shared" si="2"/>
        <v>0</v>
      </c>
      <c r="E21" s="14"/>
      <c r="F21" s="15"/>
      <c r="G21" s="15"/>
      <c r="I21" s="23">
        <v>11</v>
      </c>
      <c r="J21" s="58" t="b" cm="1">
        <f t="array" ref="J21">_xlfn.IFS(E17=0,E23=0,E17&gt;0,E23&gt;0)</f>
        <v>1</v>
      </c>
      <c r="K21" s="58" t="b" cm="1">
        <f t="array" ref="K21">_xlfn.IFS(F17=0,F23=0,F17&gt;0,F23&gt;0)</f>
        <v>1</v>
      </c>
      <c r="L21" s="58" t="b" cm="1">
        <f t="array" ref="L21">_xlfn.IFS(G17=0,G23=0,G17&gt;0,G23&gt;0)</f>
        <v>1</v>
      </c>
    </row>
    <row r="22" spans="2:12" x14ac:dyDescent="0.2">
      <c r="B22" s="22" t="s">
        <v>15</v>
      </c>
      <c r="C22" s="38" t="s">
        <v>38</v>
      </c>
      <c r="D22" s="31">
        <f t="shared" si="2"/>
        <v>0</v>
      </c>
      <c r="E22" s="14"/>
      <c r="F22" s="15"/>
      <c r="G22" s="15"/>
      <c r="I22" s="23">
        <v>12</v>
      </c>
      <c r="J22" s="58" t="b" cm="1">
        <f t="array" ref="J22">_xlfn.IFS(E29=0,E31=0,E29&gt;0,E31&gt;0)</f>
        <v>1</v>
      </c>
      <c r="K22" s="58" t="b" cm="1">
        <f t="array" ref="K22">_xlfn.IFS(F29=0,F31=0,F29&gt;0,F31&gt;0)</f>
        <v>1</v>
      </c>
      <c r="L22" s="58" t="b" cm="1">
        <f t="array" ref="L22">_xlfn.IFS(G29=0,G31=0,G29&gt;0,G31&gt;0)</f>
        <v>1</v>
      </c>
    </row>
    <row r="23" spans="2:12" x14ac:dyDescent="0.2">
      <c r="B23" s="22" t="s">
        <v>16</v>
      </c>
      <c r="C23" s="56" t="s">
        <v>46</v>
      </c>
      <c r="D23" s="31">
        <f>SUM(D24:D27)</f>
        <v>0</v>
      </c>
      <c r="E23" s="31">
        <f>SUM(E24:E27)</f>
        <v>0</v>
      </c>
      <c r="F23" s="33">
        <f>SUM(F24:F27)</f>
        <v>0</v>
      </c>
      <c r="G23" s="61">
        <f>SUM(G24:G27)</f>
        <v>0</v>
      </c>
      <c r="I23" s="23">
        <v>13</v>
      </c>
      <c r="J23" s="57" t="b">
        <f>IFERROR(IF(FIND(",",E13)&gt;0,"без децимала",TRUE),TRUE)</f>
        <v>1</v>
      </c>
      <c r="K23" s="57" t="b">
        <f t="shared" ref="J23:K25" si="3">IFERROR(IF(FIND(",",F13)&gt;0,"без децимала",TRUE),TRUE)</f>
        <v>1</v>
      </c>
      <c r="L23" s="57" t="b">
        <f>IFERROR(IF(FIND(",",G13)&gt;0,"без децимала",TRUE),TRUE)</f>
        <v>1</v>
      </c>
    </row>
    <row r="24" spans="2:12" x14ac:dyDescent="0.2">
      <c r="B24" s="22" t="s">
        <v>17</v>
      </c>
      <c r="C24" s="39" t="s">
        <v>5</v>
      </c>
      <c r="D24" s="31">
        <f t="shared" ref="D24:D27" si="4">+E24+F24+G24</f>
        <v>0</v>
      </c>
      <c r="E24" s="14"/>
      <c r="F24" s="15"/>
      <c r="G24" s="15"/>
      <c r="I24" s="23">
        <v>14</v>
      </c>
      <c r="J24" s="57" t="b">
        <f t="shared" si="3"/>
        <v>1</v>
      </c>
      <c r="K24" s="57" t="b">
        <f t="shared" si="3"/>
        <v>1</v>
      </c>
      <c r="L24" s="57" t="b">
        <f>IFERROR(IF(FIND(",",G14)&gt;0,"без децимала",TRUE),TRUE)</f>
        <v>1</v>
      </c>
    </row>
    <row r="25" spans="2:12" x14ac:dyDescent="0.2">
      <c r="B25" s="22" t="s">
        <v>18</v>
      </c>
      <c r="C25" s="39" t="s">
        <v>6</v>
      </c>
      <c r="D25" s="31">
        <f t="shared" si="4"/>
        <v>0</v>
      </c>
      <c r="E25" s="14"/>
      <c r="F25" s="15"/>
      <c r="G25" s="15"/>
      <c r="I25" s="23">
        <v>15</v>
      </c>
      <c r="J25" s="57" t="b">
        <f t="shared" si="3"/>
        <v>1</v>
      </c>
      <c r="K25" s="57" t="b">
        <f t="shared" si="3"/>
        <v>1</v>
      </c>
      <c r="L25" s="57" t="b">
        <f>IFERROR(IF(FIND(",",G15)&gt;0,"без децимала",TRUE),TRUE)</f>
        <v>1</v>
      </c>
    </row>
    <row r="26" spans="2:12" x14ac:dyDescent="0.2">
      <c r="B26" s="22" t="s">
        <v>19</v>
      </c>
      <c r="C26" s="39" t="s">
        <v>45</v>
      </c>
      <c r="D26" s="31">
        <f t="shared" si="4"/>
        <v>0</v>
      </c>
      <c r="E26" s="14"/>
      <c r="F26" s="15"/>
      <c r="G26" s="15"/>
      <c r="I26" s="23">
        <v>16</v>
      </c>
      <c r="J26" s="57" t="b">
        <f t="shared" ref="J26:L27" si="5">IFERROR(IF(FIND(",",E17)&gt;0,"без децимала",TRUE),TRUE)</f>
        <v>1</v>
      </c>
      <c r="K26" s="57" t="b">
        <f t="shared" si="5"/>
        <v>1</v>
      </c>
      <c r="L26" s="57" t="b">
        <f t="shared" si="5"/>
        <v>1</v>
      </c>
    </row>
    <row r="27" spans="2:12" x14ac:dyDescent="0.2">
      <c r="B27" s="22" t="s">
        <v>20</v>
      </c>
      <c r="C27" s="55" t="s">
        <v>7</v>
      </c>
      <c r="D27" s="31">
        <f t="shared" si="4"/>
        <v>0</v>
      </c>
      <c r="E27" s="14"/>
      <c r="F27" s="15"/>
      <c r="G27" s="15"/>
      <c r="I27" s="23">
        <v>17</v>
      </c>
      <c r="J27" s="57" t="b">
        <f t="shared" si="5"/>
        <v>1</v>
      </c>
      <c r="K27" s="57" t="b">
        <f t="shared" si="5"/>
        <v>1</v>
      </c>
      <c r="L27" s="57" t="b">
        <f t="shared" si="5"/>
        <v>1</v>
      </c>
    </row>
    <row r="28" spans="2:12" x14ac:dyDescent="0.2">
      <c r="B28" s="22" t="s">
        <v>21</v>
      </c>
      <c r="C28" s="28" t="s">
        <v>31</v>
      </c>
      <c r="D28" s="29"/>
      <c r="E28" s="26"/>
      <c r="F28" s="27"/>
      <c r="G28" s="60"/>
      <c r="I28" s="23">
        <v>18</v>
      </c>
      <c r="J28" s="57" t="b">
        <f t="shared" ref="J28:K30" si="6">IFERROR(IF(FIND(",",E20)&gt;0,"без децимала",TRUE),TRUE)</f>
        <v>1</v>
      </c>
      <c r="K28" s="57" t="b">
        <f t="shared" si="6"/>
        <v>1</v>
      </c>
      <c r="L28" s="57" t="b">
        <f>IFERROR(IF(FIND(",",G20)&gt;0,"без децимала",TRUE),TRUE)</f>
        <v>1</v>
      </c>
    </row>
    <row r="29" spans="2:12" x14ac:dyDescent="0.2">
      <c r="B29" s="22" t="s">
        <v>22</v>
      </c>
      <c r="C29" s="35" t="s">
        <v>43</v>
      </c>
      <c r="D29" s="30">
        <f t="shared" ref="D29:D30" si="7">+E29+F29+G29</f>
        <v>0</v>
      </c>
      <c r="E29" s="14"/>
      <c r="F29" s="15"/>
      <c r="G29" s="15"/>
      <c r="I29" s="23">
        <v>19</v>
      </c>
      <c r="J29" s="57" t="b">
        <f t="shared" si="6"/>
        <v>1</v>
      </c>
      <c r="K29" s="57" t="b">
        <f t="shared" si="6"/>
        <v>1</v>
      </c>
      <c r="L29" s="57" t="b">
        <f>IFERROR(IF(FIND(",",G21)&gt;0,"без децимала",TRUE),TRUE)</f>
        <v>1</v>
      </c>
    </row>
    <row r="30" spans="2:12" ht="25.5" x14ac:dyDescent="0.2">
      <c r="B30" s="13" t="s">
        <v>44</v>
      </c>
      <c r="C30" s="51" t="s">
        <v>41</v>
      </c>
      <c r="D30" s="52">
        <f t="shared" si="7"/>
        <v>0</v>
      </c>
      <c r="E30" s="14"/>
      <c r="F30" s="15"/>
      <c r="G30" s="15"/>
      <c r="I30" s="23">
        <v>20</v>
      </c>
      <c r="J30" s="57" t="b">
        <f t="shared" si="6"/>
        <v>1</v>
      </c>
      <c r="K30" s="57" t="b">
        <f t="shared" si="6"/>
        <v>1</v>
      </c>
      <c r="L30" s="57" t="b">
        <f>IFERROR(IF(FIND(",",G22)&gt;0,"без децимала",TRUE),TRUE)</f>
        <v>1</v>
      </c>
    </row>
    <row r="31" spans="2:12" x14ac:dyDescent="0.2">
      <c r="B31" s="22" t="s">
        <v>35</v>
      </c>
      <c r="C31" s="50" t="s">
        <v>47</v>
      </c>
      <c r="D31" s="34">
        <f>SUM(D32:D34)</f>
        <v>0</v>
      </c>
      <c r="E31" s="34">
        <f>SUM(E32:E34)</f>
        <v>0</v>
      </c>
      <c r="F31" s="53">
        <f>SUM(F32:F34)</f>
        <v>0</v>
      </c>
      <c r="G31" s="62">
        <f>SUM(G32:G34)</f>
        <v>0</v>
      </c>
      <c r="I31" s="23">
        <v>21</v>
      </c>
      <c r="J31" s="57" t="b">
        <f t="shared" ref="J31:K34" si="8">IFERROR(IF(FIND(",",E24)&gt;0,"без децимала",TRUE),TRUE)</f>
        <v>1</v>
      </c>
      <c r="K31" s="57" t="b">
        <f t="shared" si="8"/>
        <v>1</v>
      </c>
      <c r="L31" s="57" t="b">
        <f>IFERROR(IF(FIND(",",G24)&gt;0,"без децимала",TRUE),TRUE)</f>
        <v>1</v>
      </c>
    </row>
    <row r="32" spans="2:12" x14ac:dyDescent="0.2">
      <c r="B32" s="22" t="s">
        <v>27</v>
      </c>
      <c r="C32" s="38" t="s">
        <v>36</v>
      </c>
      <c r="D32" s="31">
        <f t="shared" ref="D32:D34" si="9">+E32+F32+G32</f>
        <v>0</v>
      </c>
      <c r="E32" s="14"/>
      <c r="F32" s="15"/>
      <c r="G32" s="15"/>
      <c r="I32" s="23">
        <v>22</v>
      </c>
      <c r="J32" s="57" t="b">
        <f t="shared" si="8"/>
        <v>1</v>
      </c>
      <c r="K32" s="57" t="b">
        <f t="shared" si="8"/>
        <v>1</v>
      </c>
      <c r="L32" s="57" t="b">
        <f>IFERROR(IF(FIND(",",G25)&gt;0,"без децимала",TRUE),TRUE)</f>
        <v>1</v>
      </c>
    </row>
    <row r="33" spans="2:12" x14ac:dyDescent="0.2">
      <c r="B33" s="22" t="s">
        <v>28</v>
      </c>
      <c r="C33" s="38" t="s">
        <v>37</v>
      </c>
      <c r="D33" s="31">
        <f t="shared" si="9"/>
        <v>0</v>
      </c>
      <c r="E33" s="14"/>
      <c r="F33" s="15"/>
      <c r="G33" s="15"/>
      <c r="I33" s="23">
        <v>23</v>
      </c>
      <c r="J33" s="57" t="b">
        <f t="shared" si="8"/>
        <v>1</v>
      </c>
      <c r="K33" s="57" t="b">
        <f t="shared" si="8"/>
        <v>1</v>
      </c>
      <c r="L33" s="57" t="b">
        <f>IFERROR(IF(FIND(",",G26)&gt;0,"без децимала",TRUE),TRUE)</f>
        <v>1</v>
      </c>
    </row>
    <row r="34" spans="2:12" x14ac:dyDescent="0.2">
      <c r="B34" s="22" t="s">
        <v>29</v>
      </c>
      <c r="C34" s="54" t="s">
        <v>38</v>
      </c>
      <c r="D34" s="32">
        <f t="shared" si="9"/>
        <v>0</v>
      </c>
      <c r="E34" s="16"/>
      <c r="F34" s="17"/>
      <c r="G34" s="17"/>
      <c r="I34" s="23">
        <v>24</v>
      </c>
      <c r="J34" s="57" t="b">
        <f t="shared" si="8"/>
        <v>1</v>
      </c>
      <c r="K34" s="57" t="b">
        <f t="shared" si="8"/>
        <v>1</v>
      </c>
      <c r="L34" s="57" t="b">
        <f>IFERROR(IF(FIND(",",G27)&gt;0,"без децимала",TRUE),TRUE)</f>
        <v>1</v>
      </c>
    </row>
    <row r="35" spans="2:12" x14ac:dyDescent="0.2">
      <c r="I35" s="23">
        <v>25</v>
      </c>
      <c r="J35" s="57" t="b">
        <f t="shared" ref="J35:L36" si="10">IFERROR(IF(FIND(",",E29)&gt;0,"без децимала",TRUE),TRUE)</f>
        <v>1</v>
      </c>
      <c r="K35" s="57" t="b">
        <f t="shared" si="10"/>
        <v>1</v>
      </c>
      <c r="L35" s="57" t="b">
        <f t="shared" si="10"/>
        <v>1</v>
      </c>
    </row>
    <row r="36" spans="2:12" x14ac:dyDescent="0.2">
      <c r="I36" s="23">
        <v>26</v>
      </c>
      <c r="J36" s="57" t="b">
        <f t="shared" si="10"/>
        <v>1</v>
      </c>
      <c r="K36" s="57" t="b">
        <f t="shared" si="10"/>
        <v>1</v>
      </c>
      <c r="L36" s="57" t="b">
        <f t="shared" si="10"/>
        <v>1</v>
      </c>
    </row>
    <row r="37" spans="2:12" x14ac:dyDescent="0.2">
      <c r="C37" s="10" t="s">
        <v>23</v>
      </c>
      <c r="I37" s="23">
        <v>27</v>
      </c>
      <c r="J37" s="57" t="b">
        <f t="shared" ref="J37:K39" si="11">IFERROR(IF(FIND(",",E32)&gt;0,"без децимала",TRUE),TRUE)</f>
        <v>1</v>
      </c>
      <c r="K37" s="57" t="b">
        <f t="shared" si="11"/>
        <v>1</v>
      </c>
      <c r="L37" s="57" t="b">
        <f>IFERROR(IF(FIND(",",G32)&gt;0,"без децимала",TRUE),TRUE)</f>
        <v>1</v>
      </c>
    </row>
    <row r="38" spans="2:12" x14ac:dyDescent="0.2">
      <c r="C38" s="11" t="s">
        <v>24</v>
      </c>
      <c r="I38" s="23">
        <v>28</v>
      </c>
      <c r="J38" s="57" t="b">
        <f t="shared" si="11"/>
        <v>1</v>
      </c>
      <c r="K38" s="57" t="b">
        <f t="shared" si="11"/>
        <v>1</v>
      </c>
      <c r="L38" s="57" t="b">
        <f>IFERROR(IF(FIND(",",G33)&gt;0,"без децимала",TRUE),TRUE)</f>
        <v>1</v>
      </c>
    </row>
    <row r="39" spans="2:12" x14ac:dyDescent="0.2">
      <c r="C39" s="11" t="s">
        <v>25</v>
      </c>
      <c r="I39" s="23">
        <v>29</v>
      </c>
      <c r="J39" s="57" t="b">
        <f t="shared" si="11"/>
        <v>1</v>
      </c>
      <c r="K39" s="57" t="b">
        <f t="shared" si="11"/>
        <v>1</v>
      </c>
      <c r="L39" s="57" t="b">
        <f>IFERROR(IF(FIND(",",G34)&gt;0,"без децимала",TRUE),TRUE)</f>
        <v>1</v>
      </c>
    </row>
    <row r="40" spans="2:12" x14ac:dyDescent="0.2">
      <c r="C40" s="3" t="s">
        <v>26</v>
      </c>
    </row>
    <row r="41" spans="2:12" ht="51" x14ac:dyDescent="0.2">
      <c r="C41" s="63" t="s">
        <v>57</v>
      </c>
    </row>
    <row r="42" spans="2:12" x14ac:dyDescent="0.2">
      <c r="C42" s="3" t="s">
        <v>51</v>
      </c>
    </row>
  </sheetData>
  <mergeCells count="3">
    <mergeCell ref="D4:E4"/>
    <mergeCell ref="D5:E5"/>
    <mergeCell ref="D6:E6"/>
  </mergeCells>
  <phoneticPr fontId="10" type="noConversion"/>
  <conditionalFormatting sqref="I11">
    <cfRule type="cellIs" dxfId="1" priority="6" operator="equal">
      <formula>"Провјерити валидацијска правила"</formula>
    </cfRule>
  </conditionalFormatting>
  <conditionalFormatting sqref="J12:L39">
    <cfRule type="cellIs" dxfId="0" priority="4" operator="notEqual">
      <formula>TRUE</formula>
    </cfRule>
  </conditionalFormatting>
  <dataValidations count="2">
    <dataValidation type="date" allowBlank="1" showInputMessage="1" showErrorMessage="1" error="Datum nije korektan" prompt="Uneti datum u obliku_x000a_dan mes god_x000a_datum separator &quot;/&quot; ili &quot;-&quot; _x000a_ili &quot;.&quot;" sqref="F8" xr:uid="{D81945CC-A21E-4ED1-B66C-D6EF72657061}">
      <formula1>36525</formula1>
      <formula2>44196</formula2>
    </dataValidation>
    <dataValidation type="whole" operator="greaterThanOrEqual" allowBlank="1" showErrorMessage="1" error="Износи се уносе у хиљадама КМ и без децималних мјеста" prompt="Износи се уносе у хиљадама КМ и без децималних мјеста" sqref="E24:G27 E32:G34 E13:G15 E29:G30 E17:G22" xr:uid="{1234955F-68E6-44CE-AFEB-0D8734E3B5D3}">
      <formula1>0</formula1>
    </dataValidation>
  </dataValidations>
  <pageMargins left="0.7" right="0.7" top="0.75" bottom="0.75" header="0.3" footer="0.3"/>
  <pageSetup paperSize="9" scale="71" orientation="landscape" verticalDpi="0" r:id="rId1"/>
  <ignoredErrors>
    <ignoredError sqref="D12:G12 B13:B18 B28:B30 B19:B27 B31:B34" numberStoredAsText="1"/>
    <ignoredError sqref="D19 D23 D3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732EF-C6E4-4919-9704-0911C3E51C3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Unos1</vt:lpstr>
      <vt:lpstr>p1</vt:lpstr>
      <vt:lpstr>Unos1!Print_Area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Romana Liščinski</cp:lastModifiedBy>
  <cp:lastPrinted>2025-06-02T12:51:09Z</cp:lastPrinted>
  <dcterms:created xsi:type="dcterms:W3CDTF">2024-09-11T07:20:14Z</dcterms:created>
  <dcterms:modified xsi:type="dcterms:W3CDTF">2025-06-02T12:51:10Z</dcterms:modified>
</cp:coreProperties>
</file>